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8820" yWindow="108" windowWidth="13908" windowHeight="8016"/>
  </bookViews>
  <sheets>
    <sheet name="Sheet1" sheetId="1" r:id="rId1"/>
    <sheet name="Sheet2" sheetId="2" r:id="rId2"/>
    <sheet name="Sheet3" sheetId="3" r:id="rId3"/>
  </sheets>
  <definedNames>
    <definedName name="_xlnm._FilterDatabase" localSheetId="0" hidden="1">Sheet1!$A$1:$M$1</definedName>
  </definedNames>
  <calcPr calcId="124519" refMode="R1C1"/>
</workbook>
</file>

<file path=xl/calcChain.xml><?xml version="1.0" encoding="utf-8"?>
<calcChain xmlns="http://schemas.openxmlformats.org/spreadsheetml/2006/main">
  <c r="M3" i="1"/>
  <c r="M4"/>
  <c r="M5"/>
  <c r="M6"/>
  <c r="M7"/>
  <c r="M8"/>
  <c r="M9"/>
  <c r="M10"/>
  <c r="M11"/>
  <c r="M12"/>
  <c r="M13"/>
  <c r="M14"/>
  <c r="M15"/>
  <c r="M16"/>
  <c r="M17"/>
  <c r="M18"/>
  <c r="M19"/>
  <c r="M20"/>
  <c r="M21"/>
  <c r="M22"/>
  <c r="M23"/>
  <c r="M24"/>
  <c r="M25"/>
  <c r="M26"/>
  <c r="M2" l="1"/>
</calcChain>
</file>

<file path=xl/sharedStrings.xml><?xml version="1.0" encoding="utf-8"?>
<sst xmlns="http://schemas.openxmlformats.org/spreadsheetml/2006/main" count="218" uniqueCount="169">
  <si>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</si>
  <si>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</si>
  <si>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</si>
  <si>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</si>
  <si>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</si>
  <si>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</si>
  <si>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</si>
  <si>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</si>
  <si>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</si>
  <si>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</si>
  <si>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</si>
  <si>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r>
      <rPr>
        <b/>
        <sz val="8"/>
        <rFont val="Arial Unicode"/>
        <family val="2"/>
        <charset val="204"/>
      </rPr>
      <t>***</t>
    </r>
    <r>
      <rPr>
        <sz val="8"/>
        <rFont val="Arial Unicode"/>
        <family val="2"/>
        <charset val="204"/>
      </rPr>
      <t xml:space="preserve"> Ապրանքային նշանը և(կամ) մոդելը և(կամ) արտադրողը
</t>
    </r>
    <r>
      <rPr>
        <b/>
        <sz val="8"/>
        <rFont val="Arial Unicode"/>
        <family val="2"/>
        <charset val="204"/>
      </rPr>
      <t>***</t>
    </r>
    <r>
      <rPr>
        <sz val="8"/>
        <rFont val="Arial Unicode"/>
        <family val="2"/>
        <charset val="204"/>
      </rPr>
      <t xml:space="preserve"> Товарный знак и/или модель и/или производитель </t>
    </r>
  </si>
  <si>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</si>
  <si>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</si>
  <si>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</si>
  <si>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</si>
  <si>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</si>
  <si>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</si>
  <si>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</si>
  <si>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</si>
  <si>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</si>
  <si>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</si>
  <si>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</si>
  <si>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</si>
  <si>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r>
      <rPr>
        <b/>
        <sz val="8"/>
        <rFont val="Arial Unicode"/>
        <family val="2"/>
        <charset val="204"/>
      </rPr>
      <t>**</t>
    </r>
    <r>
      <rPr>
        <sz val="8"/>
        <rFont val="Arial Unicode"/>
        <family val="2"/>
        <charset val="204"/>
      </rPr>
      <t xml:space="preserve"> Ֆինանսական միջոցները նախատեսված են,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</si>
  <si>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предусмотрены,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</si>
  <si>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ԸՆԴԱՄԵՆԸ</t>
  </si>
  <si>
    <t>հատ</t>
  </si>
  <si>
    <t>штука</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</si>
  <si>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</si>
  <si>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</si>
  <si>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</si>
  <si>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</si>
  <si>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</si>
  <si>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</si>
  <si>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</si>
  <si>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</si>
  <si>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</si>
  <si>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</si>
  <si>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</si>
  <si>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</si>
  <si>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</si>
  <si>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</si>
  <si>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</si>
  <si>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</si>
  <si>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Vitros 5600 թեստ հավաքածու դիգոքսինի որոշման</t>
  </si>
  <si>
    <t>Vitros 5600 Тест набор определения дигоксина</t>
  </si>
  <si>
    <t>Դիգոքսինի որոշման տեստ հավաքածու նախատեսված vitros 5600 սարքավորման համար: Տուփում թեսթերի քանակը 90 թեսթ (համարվում է մեկ միավոր):</t>
  </si>
  <si>
    <t>Тест набор для обнаружения дигоксина для обарудования Vitros 5600. 90 тестов в пачке(считается одной единицей).</t>
  </si>
  <si>
    <t>Vitros 5600 կալիբրատոր kit 9</t>
  </si>
  <si>
    <t>Vitros 5600 Калибратор kit 9</t>
  </si>
  <si>
    <t xml:space="preserve">Կալիբրատոր kits 9 ( Paracetml, Digxn, Phenytn, CRBM, PHBR ), նախատեսված vitros 5600 սարքավորման համար, տուփում 3 մակարդակ / 2 հավաքածու(համարվում է մեկ միավոր):  </t>
  </si>
  <si>
    <t>Набор калибратора kit 9 (Paracetml, Digxn, Phenytn, CRBM, PHBR ),  предназначены для оборудования vitros 5600, в пачке 3 уровня / 2 набора (считается одной единицей.</t>
  </si>
  <si>
    <t>Մարկեր վիրաբուժական</t>
  </si>
  <si>
    <t>Маркер хирургический</t>
  </si>
  <si>
    <t>Մարկեր վիրաբուժական գործարանային փաթեթավորմամբ, որի  մեջ առկա է քանոն:</t>
  </si>
  <si>
    <t>Маркер хирургический, в заводской упаковке, в состав которой входит линейка.</t>
  </si>
  <si>
    <t>Խողովակ Էնդոբրոնխիալ</t>
  </si>
  <si>
    <t>Трубка эндобронхальная</t>
  </si>
  <si>
    <t>Խողովակ Էնդոբրոնխիալ, երկու ճյուղով և մանճետներով, եզրային անցքով, աջակողմյան կամ ձախակողմյան, 26-41ֆռ ըստ պահանջի:</t>
  </si>
  <si>
    <t>Трубка эндобронхальная, двухпросветная и с манжетами, с боковым отверствием, правосторонная или левосторонная, 26-41 фр по требованию.</t>
  </si>
  <si>
    <t>Կոննեկտոր ստերիլ 3/16xML</t>
  </si>
  <si>
    <t>Коннектор стерильный 3/16xML</t>
  </si>
  <si>
    <t>Արյան արտամարմնային շրջանառության խողովակների միացման համար կիրառելի կոննեկտոր 3/16xML, ուղիղ, նյութը թափանցիկ պոլիկարբոնատ, ստերիլ անհատական փաթեթավորմամբ:</t>
  </si>
  <si>
    <t>Коннектор для соединения трубок исскуственного кровообращения 3/16xML, прямой, материал прозрачный поликарбонат, стерильная штучная упоковка:</t>
  </si>
  <si>
    <t>33141211/17</t>
  </si>
  <si>
    <t>Կոննեկտոր 1/4x1/4 LԼ</t>
  </si>
  <si>
    <t>Коннектор 1/4x1/4 LԼ</t>
  </si>
  <si>
    <t>Արյան արտամարմնային շրջանառության խողովակների միացման համար կիրառելի կոննեկտոր 1/4x1/4 LԼ, նյութը թափանցիկ պոլիկարբոնատ, ստերիլ անհատական փաթեթավորմամբ կամ ոչ ստերիլ ցանկացած քանակի ընդհանուր փաթեթավորմամբ:</t>
  </si>
  <si>
    <t>Коннектор для соединения трубок исскуственного кровообращения 1/4x1/4 LԼ,  материал прозрачный поликарбонат, стерильная штучная упоковка или не стерильная упоковка лубого количества.</t>
  </si>
  <si>
    <t>Սպունգ հեմոստատիկ 10x20</t>
  </si>
  <si>
    <t>Губка гемостатическая 10x20</t>
  </si>
  <si>
    <t>Ներծծվող, արնեկանգ հատկությամբ սպուգ 10x20սմ չափսի, ներծծվում է ֆերմենտատիվ հիդրոլիզի միջոցով 1-2 շաբաթվա ընթացքում, ունի բակտերիոցիդ էֆեկտ, էլաստիկություն և ըստ չափի մոդելավորման հնարավորություն:</t>
  </si>
  <si>
    <t>Абсорбирующая губка с гемостатическoй способностью, размеры 10х20см, рассасывается ферментативным гидролизом в течение 1-2 недель, бактерицидный эффект;
эластичность, возможность моделирования по размеру</t>
  </si>
  <si>
    <t>Նախատեսված վիրաբուժական լույսի աղբյուրի (MLX300) համար, աշխատանքային լարումը` 13-16 V, նոմինալը` 14V, թույլատրելի հզորությունը` 180-320W, նոմինալը` 300W, թույլատրելի հոսանքը` 10-22A, նոմինալը` 21A, լուսային հոսքը` 5000Lum,  Ռեսուրսը` 1000 աշխատաժամ:</t>
  </si>
  <si>
    <t>Предназначен для хирургического источника света (MLX300), рабочее напряжение: 13-16 В, номинальное: 14 В, допустимая мощность: 180-320 Вт, номинальная: 300 Вт, допустимый ток: 10-22 А, номинальный: 21 А, световой поток: 5000 люм, Ресурс: 1000 рабочих часов.</t>
  </si>
  <si>
    <t>Բժշկական պահարան դարակաշարով</t>
  </si>
  <si>
    <t>Медицинский шкаф с полками</t>
  </si>
  <si>
    <t>Կաթետր Ֆոգարթի 3ֆռ</t>
  </si>
  <si>
    <t>Катетр фогарити 3Фр</t>
  </si>
  <si>
    <t xml:space="preserve">Արտերյալ կաթետր Ֆոգարթի 3ֆր, երկարությունը` 80սմ,  </t>
  </si>
  <si>
    <t>Артериальный катетр фогарити 3фр, длина 80см,</t>
  </si>
  <si>
    <t>Կաթետր Ֆոգարթի 5ֆռ</t>
  </si>
  <si>
    <t>Катетр фогарити 5Фр</t>
  </si>
  <si>
    <t xml:space="preserve">Արտերյալ կաթետր Ֆոգարթի 5ֆր, երկարությունը` 80սմ,  </t>
  </si>
  <si>
    <t>Артериальный катетр фогарити 5фр, длина 80см,</t>
  </si>
  <si>
    <t>Կաթետր Ֆոգարթի 6ֆռ</t>
  </si>
  <si>
    <t>Катетр фогарити 6Фр</t>
  </si>
  <si>
    <t xml:space="preserve">Արտերյալ կաթետր Ֆոգարթի 6ֆր, երկարությունը` 80սմ,  </t>
  </si>
  <si>
    <t>Артериальный катетр фогарити 6фр, длина 80см,</t>
  </si>
  <si>
    <t xml:space="preserve">Պահեստամաս մալուխ անալայզերի </t>
  </si>
  <si>
    <t>Запчасть кабель системы абляции</t>
  </si>
  <si>
    <t>Քառաբևեռ մալուխ՝ նախատեսված Մեդտրոնիկ ֆիրմայի անալայզերի համար, կիրառվում է ռիթմավար սարքերի տեղադրման ժամանակ էլեկտրոդների տեխնիկական տվյալները ստուգելու համար:</t>
  </si>
  <si>
    <t>Четырехполярный кабель, предназначенный для аналайзера Medtronic, используется для проверки технических данных электродов при установке кардиостимуляторов.</t>
  </si>
  <si>
    <t>Ինտրադյուսեր տրանսռադիալ</t>
  </si>
  <si>
    <t>Интрадюср трансрадиал</t>
  </si>
  <si>
    <t>Ինտրադյուսեր տրանսռադիալ, հեմոստատիկ փականով, հյուսված մետաղական ցանցով, որն ապահովում է կայունությունը ծալվածքների հանդեպ, դիլատորի անցումը շիթին  բարձր ճշգրտության, որն ապահովում է անոթի մեջ հեշտությամբ ներթափանցումը: Ինտրադյուսերի չափսերն են 6fr, 7fr, 10fr, 12fr, ծայրի երկարության պահանջվող չափսերն են՝ 15սմ, 25սմ, մինի վայերի պահանջվող տրամագիծը՝  0,038'',  երկարությունը՝ 45սմ, 80սմ, J ձև, կոր ծայրի չափը 3մմ: մուտքի ասեղի պահանջվող չափերն են՝ 18G: Որակի սերտիֆիկատի  առկայություն:</t>
  </si>
  <si>
    <t>Ինտրադյուսեր տրանսռադիալ երկար</t>
  </si>
  <si>
    <t>Интрадюср трансрадиал длинный</t>
  </si>
  <si>
    <t>Կաթետր ախտորոշիչ</t>
  </si>
  <si>
    <t>Диагностический катетр</t>
  </si>
  <si>
    <t>Ախտորոշիչ կաթետր hիդրոֆիլիկ ծածկույթով, նախատեսված պերիֆերիկ անգիոգրաֆիայի համար, ունի գերազանց պտտման ունակություն, սահունություն, ինչպես նաև հյուսված կառուցվածք՝ մեծ ներքին լուսանցքի և բարձր հոսքի արագության համար: Կառուցվածքը՝ միջին շերտը մետաղական ցանց, արտաքին շերտը՝ Pebax, ներքին շերտը՝ նեյլոն: Չափսերը՝, 5F,  երկարությունները ըստ համապատասխան ձևերի 100սմ, 120սմ, կաթետերի ծայրի ձևերը` SIM I, SIM II, Straight:  side holes և առանց side holes տեսակի: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</si>
  <si>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Гидрофильный ангиографический катетер для периферической ангиографии, обладает превосходной вращательной способностью, смазывающей способностью, а также плетеной конструкцией для большого внутреннего просвета и высокой скорости потока. Структура: средный слой из металлической сетки, внешний слой: Pebax, внутренний слой: нейлон. Размеры:  5F; длина по соответствующим формам 100см, 120см , формы кончика катетра: SIM I, SIM II, Straight. Типы side holes и без side holes.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</si>
  <si>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Ինտրադյուսեր տրանսռադիալ, հեմոստատիկ փականով, հյուսված մետաղական ցանցով, որն ապահովում է կայունությունը ծալվածքների հանդեպ, դիլատորի անցումը շիթին  բարձր ճշգրտության, որն ապահովում է անոթի մեջ հեշտությամբ ներթափանցումը: Ինտրադյուսերի չափսերն են 4fr, 5fr, 6fr, 6,5fr, 7fr,  ծայրի երկարության պահանջվող չափսերն են՝ 7սմ, 11սմ, մինի վայերի պահանջվող տրամագծերն են՝ 0.018''; 0.021''; 0.025''՝; 0,038'',  երկարությունը՝ 45սմ, ուղիղ և J ձև, կոր ծայրի չափը 3մմ: Մուտքի ասեղի պահանջվող չափերն են՝ 18G, 21G, 22G: Որակի սերտիֆիկատի  առկայություն:</t>
  </si>
  <si>
    <t>Трансрадиальный интродьюсер с гемостатическим клапаном, плетеная металлическая сетка, обеспечивающая устойчивость к перегибам, высокая точность перехода дилататора в сопло, что обеспечивает лёгкое проникновение в сосуд. Размеры интродьюсера: 4fr, 5fr, 6fr, 6.5fr, 7fr, требуемая длина кончика: 7 см, 11 см, требуемые диаметры мини-проводников: 0.018''; 0.021''; 0.025''; 0.038'', длина: 45 см, прямой и J-образный, размер изогнутого кончика: 3 мм. Требуемые размеры иглы входа: 18G, 21G, 22G. Наличие сертификата качества.</t>
  </si>
  <si>
    <t>Трансрадиальный интродьюсер с гемостатическим клапаном, плетеной металлической сеткой, обеспечивающей устойчивость к перегибам, высокоточный переход дилататора в сопло, что обеспечивает лёгкое проникновение в сосуд. Размеры интродьюсера: 6fr, 7fr, 10fr, 12fr, требуемая длина кончика: 15 см, 25 см, требуемый диаметр мини-проводников: 0,038'', длина: 45 см, 80 см, J-образный, размер изогнутого кончика: 3 мм. Требуемый размер иглы входа: 18G. Наличие сертификата качества.</t>
  </si>
  <si>
    <t xml:space="preserve">Ինտրադյուսեր ֆեմորալ երկար </t>
  </si>
  <si>
    <t xml:space="preserve">Интрадюср феморальный длинный </t>
  </si>
  <si>
    <t>Ֆեմորալ ինտրադյուսոր, ամրացված, չժանգոտվող պողպատից պատրաստված պարուրաձև դիզայնով, որը ապահովում է և ճկունություն և ամրություն՝ ախտորոշիչ և ինտերվենցիոն միջամտությունների համար: Ունի բարձր տեսանելիության պատյան և ռենտգենկոնտրոստ շերտ՝ հեշտ և ճշգրիտ դիրքավորման համար, հանվող հեմոստատիկ փական՝ միջամտության ընթացքում սարքերի հեշտ տեղադրման համար, նվազագույնի հասցնելով սարքի փոփոխության անհրաժեշտությունը: Ունի ծածկույթ դիստալ ծայրին, որը ապահովում է երկարատև սահուն առաջխաղացում, հարթ անցումներ ուղղորդիչի, դիլատորի և ինտրոադյուսորի միջև, որը նվազեցնում է շփումը և անոթների վնասումը: Չափսերը՝ 5ֆր, 6ֆր, 7ֆր, երկարությունները՝  45 ից մինչև 110սմ, տիրույթում առնվազն 5 չափ, ընդ որում ամենակարճը` 45-50սմ, ամենաերկարը` ոչ պակաս քան 110սմ: Հիմնական ձևը ուղիղ, ունի նաև MulitPurpose ձև: ՈՒղղորդիչը՝ 0,038'', երկարությունները  90սմ, 150սմ, 180սմ՝ ինտրադյուսորի երկարություններից կախված: Որակի սերտիֆիկատի  առկայություն:</t>
  </si>
  <si>
    <t>Феморальный интродьюсер, усиленный, со спиральной конструкцией из нержавеющей стали, который обеспечивает одновременно гибкость и поддержку, для диагностических и интервенционных процедур, имеет хорошо видимую оболочку и рентгеноконтрастную полоску для легкого и точного позиционирования, съемный гемостатический клапан для легкой доставки устройств во время процедуры, сводя к минимуму необходимость замены устройств. Имеет покрытие дистального конца обеспечивает длительную смазываемость и плавное продвижение, плавные переходы между проводником, расширителем и интродьюсером, которыеуменьшают трение и повреждение сосудов. Размеры 5fr, 6fr, 7fr,  длина: в диапазоне 45-110см не менее 5 размеров, при этом самая короткая 45-50см, самая длинная не менее 110см: Основная форма прямая, имеет и MulitPurpose. Направляющий: 0,038'', длина 90см, 150см, 180см в зависимости от длины интродьюсера. Наличие сертификата соответствия качества.</t>
  </si>
  <si>
    <t>Ուղղորդիչ ախտորոշիչ երկար</t>
  </si>
  <si>
    <t>Направляющий для диагностики</t>
  </si>
  <si>
    <t>ՈՒղղորդիչ կորոնար</t>
  </si>
  <si>
    <t>Коронарный направляющий</t>
  </si>
  <si>
    <t>Օդի մանրէազերծման սարքավորում</t>
  </si>
  <si>
    <t>Оборудование для стерилизации воздуха</t>
  </si>
  <si>
    <t>Оборудование для стерилизации воздуха, переносимый, со своей стойкой, обеспечивает стерильность воздуха 99,9% по стандарту, производительность: для помещении с обемом 100м³, уровень шума не более 50 дБ, мощность УФ-излучения не менее 25 Вт, источник излучения: лампы УФ без образования озона, срок работы лампы: не менее 8000 часов, металлический корпус, имеется дисплей с показом рабочего времени, имеется 2 запасные лампы, минимальная гарантия 1 год.</t>
  </si>
  <si>
    <t>Ուղորդիչ լար հիդրոֆիլիկ ծածկույթով, Safe Net Core և  Core-to-Tip դիզայնով, չժանգոտող պողպատից պրոքսիմալ միջուկ PTFE ծածկույթով: Ունի գերազանց հրելիություն և օժանդակում: Ուղղորդիչի երկարությունը 190սմ, ծայրի ցուցանիշները՝ առնվազն 0,3g, 0,6g, 1.0g, 1,5g, 3,0g, 6,0g: Ծայրը ըստ համապատասխան ցուցանիշների լինում է straight, A(1մմ-45°), A(3մմ-45°), H(3մմ-45°):Վաճառողը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</si>
  <si>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 xml:space="preserve">
Проводник с гидрофильным покрытием, дизайн Safe Net Core и Core-to-Tip, проксимальный сердечник из нержавеющей стали с покрытием PTFE. Обладает отличной проходимостью и поддержкой. Длина проводника 190 см, индексы кончика: не менее 0,3 г, 0,6 г, 1,0 г, 1,5 г, 3,0 г, 6,0 г. Кончик прямой, A (1 мм - 45°), A (3 мм - 45°), H (3 мм - 45°) согласно соответствующим индексам.Продавец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</si>
  <si>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Ախտորոշիչ ուղղորդիչ, հիմնական նյութը նիտինոլ, պատված հիդրոֆիլ ծածկույթով, որը իջեցնում է շփման ուժը, վոլֆրամի պոլիմերը ապահովում է բարձր ռենտգենկոնտրաստ տեսանելիության, ինչը թույլ է տալիս իրականացնել ճշգրիտ դիրքավորում, ունի կոնաձև դիզայն: Ծայրը լինում է ուղիղ և կոր, առնվազն փափուկ, կոշտ և էքստրա կոշտ առանձնահատկությունների: Ուղղորդիչի երկարությունը ոչ պակաս 260սմ, տրամագծերը՝  0,025 ", 0,032", 0,035 ", 0,038":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</si>
  <si>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Направляющий состоит из нержавеющей стали, покрытой политетрафторэтиленом (PTFE), который снижает силу трения, бывает  фиксированным и нефиксированным внутренней осью, кончик мягкий, прямой или J-образный, мягкий кончик длиной 5 и 7см, 
Диагностический Направляющий, основным материалом которого является нитинол, покрытый гидрофильным покрытием, снижающим силу трения, вольфрамовый полимер обеспечивает высокую рентгеноконтрастность, что позволяет производить точное позиционирование, имеет коническую конструкцию. кончик прямой и кривой, имеются по крайней мере мягкие, твердые и сверхтвердые типы. Длина не менее 260см, диаметры 0,025 ", 0,032", 0,035 ", 0,038".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</si>
  <si>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Հոլտեր</t>
  </si>
  <si>
    <t>Холтер</t>
  </si>
  <si>
    <t>Պահեստամաս լար Հոլտերի</t>
  </si>
  <si>
    <t>Запчасть кабель Холтера</t>
  </si>
  <si>
    <t>&lt;&lt;Շիլլեր&gt;&gt; ֆիրմայի արտադրության Medilog AR հոլտերի լար հինգ ճյուղանի` տափակ, կլորավուն գլխիկներով</t>
  </si>
  <si>
    <t>Կաթետր բալոն ինտրա-աորտիկ</t>
  </si>
  <si>
    <t>Катетр балон интра-аортик</t>
  </si>
  <si>
    <t>Լրակազմի պարունակությունը` 1 հատ ԻԱԲ կաթետր 7Fr կամ 8 Fr., ծավալը 40cc, 1 հատ ողղորդիչ 7Fr կամ 8Fr, կաթետրի ընդլայնիչ, ադապտոր կամ ադապտորների հավաքածու, որը ապահովում է համատեղելիություն (կիրառելիություն) ARROW AutoCAT2Wave սարքավորման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</si>
  <si>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Содержание комплекта: 1 шт. интра-аортик балон  катетр 7фр или 8 фр., обем 40cc, 1 направляюший 7фр или 8 фр., расширитель катетра, адаптор или комплект адаптора, который обеспечивает совместимость(использование) с оборудованием ARROW AutoCAT2Wave.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</si>
  <si>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5 жильный кабель для холтера Medilog AR фирмы Schiller, головки плоские, кругловатые.</t>
  </si>
  <si>
    <t>լրակազմ</t>
  </si>
  <si>
    <t>Комплкект</t>
  </si>
  <si>
    <t>Օդի մանրէազերծման սարքավորում, շարժական, իր կանգնակով, ապահովում է 99.9% օդի ստերիլությունը ըստ ստանդարտի, արտադրողականությունը՝ նախատեսված 100մ³ ծավալով տարածքների համար, աղմուկի մակարդակը ոչ ավել քան 50ԴԲ, ուլտրամանուշակագույն ճառագայթման հզորությունը ոչ պակաս քան 25 վտ, ճառագայթման աղբյուր՝ առանց օզոնի գեներացման ՈՒՄ լամպեր, լամպերի աշխատաժամանակը՝ ոչ պակաս 8000 ժամ, մետաղական իրանով, դիսպլեյի առկայություն աշխատաժամանակի ցուցադրումով, 2 ական պահեստային լամպի առկայություն: Պետք է տրամադրվի  առնվազն մեկ տարվա երաշխիք:</t>
  </si>
  <si>
    <t xml:space="preserve">3 ալիքային հոլտեր՝ ԷՍԳ մոնիտորինգի համար, արտաքին չափսերը ոչ ավել քան 90x70x25մմ, ունի ներկառուցված մարտկոց 1000 mAh, 1 հատ AAA մարտկոցի տեղ, տիպային գրանցման չափը՝ 75Մբ/24 ժամ, AAA մարտկոցի հետ գրանցման 24 ժամ ռեժիմ&gt; 72 ժամ; 72 ժամ ռեժիմ&gt; 100 ժամ; անսահման ռեժիմ&gt; 14 օր; գիտական ռեժիմ&gt; 48 ժամ: Գրառման հաճախականությունը 32000Հց 3 կանալներով, ինտերֆեյսը Bluetooth Low Energy 5,0, OLED մոնիտոր, պահպանման microSD քարտ (SDHC) տարողությունը 32 Գբ, տվյալների փոխանակում USB լարով, IP22: Գործարանային լրակազմ, որի մեջ մտնում է հոլտերը, պացիենտի լարը 5 ճյուղանի 82սմ երկարությամբ, պաշտպանիչ պատյանը, գոտիին ամրանալու սեղմակը, միկրոքարտը, USB լարը, ուսից կախելու գոտին: Պետք է համատեղելի լինի Schiller, Medilog AR հոլտերի ծրագրային ապահովման հետ: Պետք է տրամադրվի  առնվազն մեկ տարվա երաշխիք: Ամբողջ քանակի(չափաբաժնի) համար պետք է տրամադրվի 1 USB բանալի՝ Schiller ծրագրային ապահովման գործարկման համար: </t>
  </si>
  <si>
    <t>3-канальный холтер-рекордер, размеры не более 90x70x25мм, имеет встроенный аккумулятор емкостью 1000 мАч, место для 1 аккумулятора ААА, типичный размер записи: 75МБ/24 часа, продолжительность записи с аккумулятором ААА: режим 24 часа &gt; 72 часа; 72-часовой режим &gt; 100 часов; бесконечный режим &gt; 14 дней; научный режим &gt; 48 часов. Частота записи 32000Гц на 3 каналах, интерфейс Bluetooth Low Energy 5,0, OLED-монитор, объем памяти карты microSD (SDHC) 32 ГБ, обмен данными через USB-кабель, IP22. Заводской комплект включает холтер, защитный чехол, зажим для ремня, микрокарту, USB-кабель, плечевой ремень. Должен быть совместим с программным обеспечением холтера Schiller, Medilog AR. Должна предоставлятся гаранти не менее 1-го года. Для общего количества(за лота) должна предоставляться 1 USB ключ: для использования программного обеспечения Schiller.</t>
  </si>
  <si>
    <r>
      <rPr>
        <b/>
        <sz val="8"/>
        <color theme="1"/>
        <rFont val="Arial Unicode"/>
        <family val="2"/>
        <charset val="204"/>
      </rPr>
      <t>*</t>
    </r>
    <r>
      <rPr>
        <sz val="8"/>
        <color theme="1"/>
        <rFont val="Arial Unicode"/>
        <family val="2"/>
        <charset val="204"/>
      </rPr>
      <t>Պայմանագրի շրջանակներում Ապրանքի մատակարարումն իրականացվելու է 2025թ.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</si>
  <si>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t xml:space="preserve"> </t>
    </r>
    <r>
      <rPr>
        <b/>
        <sz val="8"/>
        <color theme="1"/>
        <rFont val="Arial Unicode"/>
        <family val="2"/>
        <charset val="204"/>
      </rPr>
      <t>*</t>
    </r>
    <r>
      <rPr>
        <sz val="8"/>
        <color theme="1"/>
        <rFont val="Arial Unicode"/>
        <family val="2"/>
        <charset val="204"/>
      </rPr>
      <t xml:space="preserve"> Товар должен доставляться в течение 2025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</si>
  <si>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Պահեստամաս քսենոնային լամպ</t>
  </si>
  <si>
    <t>Запчасть ксеноновая лампа</t>
  </si>
  <si>
    <t>31521510/3</t>
  </si>
  <si>
    <t>33111490/50</t>
  </si>
  <si>
    <t>33111490/51</t>
  </si>
  <si>
    <t>33141127/2</t>
  </si>
  <si>
    <t>33141136/8</t>
  </si>
  <si>
    <t>33141136/9</t>
  </si>
  <si>
    <t>33141136/10</t>
  </si>
  <si>
    <t>33141136/11</t>
  </si>
  <si>
    <t>33141206/2</t>
  </si>
  <si>
    <t>33141208/3</t>
  </si>
  <si>
    <t>33141208/4</t>
  </si>
  <si>
    <t>33141208/5</t>
  </si>
  <si>
    <t>33141211/21</t>
  </si>
  <si>
    <t>33141216/6</t>
  </si>
  <si>
    <t>33141216/7</t>
  </si>
  <si>
    <t>33141228/1</t>
  </si>
  <si>
    <t>33141400/4</t>
  </si>
  <si>
    <t>33161270/5</t>
  </si>
  <si>
    <t>33191100/1</t>
  </si>
  <si>
    <t>33191120/3</t>
  </si>
  <si>
    <t>33691162/12</t>
  </si>
  <si>
    <t>33691167/2</t>
  </si>
  <si>
    <t>ԱԱՇ խողովակ 3/8x3/32</t>
  </si>
  <si>
    <t>Трубка для ИК 3/8x3/32</t>
  </si>
  <si>
    <t>ԱԱՇ-ի խողովակ ապիրոգեն, լատեքսազերծ, մանրէազերծ, պատված Ֆիզիո նյութով, չափսերը - 3/8x3/32 x200-250սմ:</t>
  </si>
  <si>
    <t>Трубка АИК апироген, без латекса, стерильный,  покрытый физиологическим веществом, размеры - 3/8x3/32 x200-250см</t>
  </si>
  <si>
    <t>33141238/1</t>
  </si>
  <si>
    <t>Բժշկական պահարան դարակաշարով, գույնը պետք է լինի սպիտակ, փոշեներկված, առանց որևէ փայտե դետալի բաց եզրերի և չպետք է վախենա խոնավ ախտահանումից, պահարանի վերին մակերեսը պետք է լինի ապակեպատ և ունենա երեք եզրապատ, դարակները պետք է լինեն մետաղյա աղեղնաձև բռնակներով, որոնց եզրերը հասնում են մինչև դարակի երես և կենտրոնական փականով, պահարանը պետք է լինի շարժական, ոչ պակաս քան 4 անիվների վրա, դարակների քանակը 6, պահարանի չափերը՝ 500մմ x 500մմ x 840մմ։ Պետք է տրամադրվի  առնվազն մեկ տարվա երաշխիք:</t>
  </si>
  <si>
    <t>Медицинский шкаф с полками, цвет белый, порошковое покрытие, без открытых краев деревянных деталей и не боятся влажной дезинфекции, Верхняя поверхность шкафа должна быть стеклянной и иметь три ребра, полки должны иметь металлические дугообразные ручки, края которых доходят до поверхности полки, центральный замок, шкаф должен быть передвижным, не менее чем на 4 колесах, количество полок - 6, размеры шкафа 500мм х 500мм х 840мм. Должна предоставлятся гаранти не менее 1-го года.</t>
  </si>
</sst>
</file>

<file path=xl/styles.xml><?xml version="1.0" encoding="utf-8"?>
<styleSheet xmlns="http://schemas.openxmlformats.org/spreadsheetml/2006/main">
  <numFmts count="1">
    <numFmt numFmtId="164" formatCode="#,##0.0"/>
  </numFmts>
  <fonts count="7">
    <font>
      <sz val="11"/>
      <color theme="1"/>
      <name val="Calibri"/>
      <family val="2"/>
      <scheme val="minor"/>
    </font>
    <font>
      <sz val="11"/>
      <color theme="1"/>
      <name val="Calibri"/>
      <family val="2"/>
      <scheme val="minor"/>
    </font>
    <font>
      <sz val="8"/>
      <color theme="1"/>
      <name val="Arial Unicode"/>
      <family val="2"/>
      <charset val="204"/>
    </font>
    <font>
      <sz val="8"/>
      <name val="Arial Unicode"/>
      <family val="2"/>
      <charset val="204"/>
    </font>
    <font>
      <b/>
      <sz val="8"/>
      <name val="Arial Unicode"/>
      <family val="2"/>
      <charset val="204"/>
    </font>
    <font>
      <b/>
      <sz val="8"/>
      <color theme="1"/>
      <name val="Arial Unicode"/>
      <family val="2"/>
      <charset val="204"/>
    </font>
    <font>
      <b/>
      <sz val="8"/>
      <color rgb="FFFF0000"/>
      <name val="Arial Unicode"/>
      <family val="2"/>
      <charset val="204"/>
    </font>
  </fonts>
  <fills count="3">
    <fill>
      <patternFill patternType="none"/>
    </fill>
    <fill>
      <patternFill patternType="gray125"/>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58">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2" fillId="0" borderId="0" xfId="0" applyFont="1" applyFill="1" applyAlignment="1">
      <alignment horizontal="right" vertical="center" wrapText="1"/>
    </xf>
    <xf numFmtId="0" fontId="3" fillId="0" borderId="1" xfId="0" applyFont="1" applyFill="1" applyBorder="1" applyAlignment="1">
      <alignment horizontal="right" vertical="center" wrapText="1"/>
    </xf>
    <xf numFmtId="0" fontId="2" fillId="0" borderId="0" xfId="0" applyFont="1" applyFill="1"/>
    <xf numFmtId="3"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Font="1" applyFill="1" applyBorder="1" applyAlignment="1">
      <alignment horizontal="righ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0" xfId="0" applyFont="1" applyFill="1" applyAlignment="1"/>
    <xf numFmtId="0" fontId="6" fillId="0" borderId="0" xfId="0" applyFont="1" applyFill="1" applyAlignment="1">
      <alignment horizontal="left"/>
    </xf>
    <xf numFmtId="0" fontId="2" fillId="0" borderId="0" xfId="0" applyFont="1" applyFill="1" applyAlignment="1">
      <alignment horizont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xf numFmtId="0" fontId="2" fillId="0" borderId="1" xfId="0" applyFont="1" applyFill="1" applyBorder="1" applyAlignment="1"/>
    <xf numFmtId="3" fontId="2" fillId="0" borderId="1" xfId="0" applyNumberFormat="1" applyFont="1" applyFill="1" applyBorder="1" applyAlignment="1">
      <alignment horizontal="righ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pplyProtection="1">
      <alignment vertical="center" wrapText="1"/>
      <protection locked="0"/>
    </xf>
    <xf numFmtId="0" fontId="2" fillId="0" borderId="0" xfId="0" applyFont="1" applyFill="1" applyBorder="1" applyAlignment="1">
      <alignment horizontal="left" vertical="center" wrapText="1"/>
    </xf>
    <xf numFmtId="3" fontId="2" fillId="0" borderId="0" xfId="0" applyNumberFormat="1" applyFont="1" applyFill="1" applyBorder="1" applyAlignment="1">
      <alignment horizontal="right" vertical="center" wrapText="1"/>
    </xf>
    <xf numFmtId="3" fontId="3" fillId="0" borderId="0" xfId="0" applyNumberFormat="1" applyFont="1" applyFill="1" applyBorder="1" applyAlignment="1">
      <alignment horizontal="center" vertical="center" wrapText="1"/>
    </xf>
    <xf numFmtId="0" fontId="3" fillId="0" borderId="1" xfId="0" applyFont="1" applyFill="1" applyBorder="1" applyAlignment="1" applyProtection="1">
      <alignment horizontal="right" vertical="center" wrapText="1"/>
      <protection locked="0"/>
    </xf>
    <xf numFmtId="3" fontId="2" fillId="0" borderId="1" xfId="0" applyNumberFormat="1" applyFont="1" applyFill="1" applyBorder="1" applyAlignment="1">
      <alignment vertical="center" wrapText="1"/>
    </xf>
    <xf numFmtId="3" fontId="2" fillId="0" borderId="0" xfId="0" applyNumberFormat="1" applyFont="1" applyFill="1" applyBorder="1" applyAlignment="1">
      <alignment vertical="center" wrapText="1"/>
    </xf>
    <xf numFmtId="0" fontId="2" fillId="0" borderId="0" xfId="0" applyFont="1" applyFill="1" applyAlignment="1">
      <alignment horizontal="left" vertical="center" wrapText="1"/>
    </xf>
    <xf numFmtId="164" fontId="2" fillId="0" borderId="0" xfId="0" applyNumberFormat="1" applyFont="1" applyFill="1" applyAlignment="1">
      <alignment horizontal="righ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1" fontId="2" fillId="0" borderId="4" xfId="0" applyNumberFormat="1" applyFont="1" applyFill="1" applyBorder="1" applyAlignment="1">
      <alignment horizontal="center" vertical="center" wrapText="1"/>
    </xf>
    <xf numFmtId="0" fontId="5" fillId="0" borderId="5"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protection locked="0"/>
    </xf>
    <xf numFmtId="3" fontId="2" fillId="0" borderId="1"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57</xdr:row>
      <xdr:rowOff>2689</xdr:rowOff>
    </xdr:from>
    <xdr:to>
      <xdr:col>3</xdr:col>
      <xdr:colOff>629322</xdr:colOff>
      <xdr:row>57</xdr:row>
      <xdr:rowOff>2689</xdr:rowOff>
    </xdr:to>
    <xdr:sp macro="" textlink="">
      <xdr:nvSpPr>
        <xdr:cNvPr id="2"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3"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5"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6"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7"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8"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9"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10"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11"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12"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13"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14"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15"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16"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17"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18"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19"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2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2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2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2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2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2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2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2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2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2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3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3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3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3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3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3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3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3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0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0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0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0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0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0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0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0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0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0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1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1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1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1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1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1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1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1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18"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19"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20"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21"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22"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23"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24"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25"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26"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27"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28"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29"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30"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31"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32"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33"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34"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35"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3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3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3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3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4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4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4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4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4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4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4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4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4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4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5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5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5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5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5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5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5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5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5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5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6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6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6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6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6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6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6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6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6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6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7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7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7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7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7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7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7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7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7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7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8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8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8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8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8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8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8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8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8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8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9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9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9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9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9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9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9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29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9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29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0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0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0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0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0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0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0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0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0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0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1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1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1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1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1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1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1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1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1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1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2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2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2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2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2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2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2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2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2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2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3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3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3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3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3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3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3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3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3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3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4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4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4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4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4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4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4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4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4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4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5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5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5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5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5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5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5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5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5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5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6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6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6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6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6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6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6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6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6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6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7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7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7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7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7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7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7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7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7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7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8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8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8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8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8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8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8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8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8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8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9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9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9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9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9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9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9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39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9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39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0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0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0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0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0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0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40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40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0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0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1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1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1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41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41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41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7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7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7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7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7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7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7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7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47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47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8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8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8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8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8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8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48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48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88"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89"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90"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91"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92"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93"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94"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95"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496"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497"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98"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499"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500"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501"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502"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629322</xdr:colOff>
      <xdr:row>57</xdr:row>
      <xdr:rowOff>2689</xdr:rowOff>
    </xdr:to>
    <xdr:sp macro="" textlink="">
      <xdr:nvSpPr>
        <xdr:cNvPr id="503"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504"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57</xdr:row>
      <xdr:rowOff>2689</xdr:rowOff>
    </xdr:from>
    <xdr:to>
      <xdr:col>3</xdr:col>
      <xdr:colOff>554948</xdr:colOff>
      <xdr:row>57</xdr:row>
      <xdr:rowOff>2689</xdr:rowOff>
    </xdr:to>
    <xdr:sp macro="" textlink="">
      <xdr:nvSpPr>
        <xdr:cNvPr id="505"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0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0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0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0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1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1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1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1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1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1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1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1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1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1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2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2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2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2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2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2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2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2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2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2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3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3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3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3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3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3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3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3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3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3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4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4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4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4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4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4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4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4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4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4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5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5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5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5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5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5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5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5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5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5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6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6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6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6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6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6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6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6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6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6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7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7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7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7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7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7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7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7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7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7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8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8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8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8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8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8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8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8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8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8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9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9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9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9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9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59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9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9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9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59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0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0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0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0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0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0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0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0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0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0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1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1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1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1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14"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15"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16"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17"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18"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19"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20"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21"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22"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23"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24"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25"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26"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27"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28"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29"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30"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31"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3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3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3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3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3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3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3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3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4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4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4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4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4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4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4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4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4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4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50"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51"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52"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53"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54"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55"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56"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57"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58"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59"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60"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61"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62"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63"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64"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65"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66"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67"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6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6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7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7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7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7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7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7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7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7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7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7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8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8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8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8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8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8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8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8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8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8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9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9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9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9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9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69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9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9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9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69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0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0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70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70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0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0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0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0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0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0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1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1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71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71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1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1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1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1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1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629322</xdr:colOff>
      <xdr:row>52</xdr:row>
      <xdr:rowOff>2689</xdr:rowOff>
    </xdr:to>
    <xdr:sp macro="" textlink="">
      <xdr:nvSpPr>
        <xdr:cNvPr id="71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72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52</xdr:row>
      <xdr:rowOff>2689</xdr:rowOff>
    </xdr:from>
    <xdr:to>
      <xdr:col>3</xdr:col>
      <xdr:colOff>554948</xdr:colOff>
      <xdr:row>52</xdr:row>
      <xdr:rowOff>2689</xdr:rowOff>
    </xdr:to>
    <xdr:sp macro="" textlink="">
      <xdr:nvSpPr>
        <xdr:cNvPr id="72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52"/>
  <sheetViews>
    <sheetView tabSelected="1" topLeftCell="D21" zoomScale="85" zoomScaleNormal="85" workbookViewId="0">
      <selection activeCell="F2" sqref="F2:F25"/>
    </sheetView>
  </sheetViews>
  <sheetFormatPr defaultColWidth="8.88671875" defaultRowHeight="10.199999999999999"/>
  <cols>
    <col min="1" max="1" width="4.88671875" style="4" customWidth="1"/>
    <col min="2" max="2" width="9" style="4" customWidth="1"/>
    <col min="3" max="3" width="12.88671875" style="38" customWidth="1"/>
    <col min="4" max="4" width="15.44140625" style="38" customWidth="1"/>
    <col min="5" max="5" width="14.33203125" style="38" customWidth="1"/>
    <col min="6" max="6" width="17.21875" style="4" customWidth="1"/>
    <col min="7" max="7" width="68.77734375" style="38" customWidth="1"/>
    <col min="8" max="8" width="66.33203125" style="38" customWidth="1"/>
    <col min="9" max="9" width="8.33203125" style="4" customWidth="1"/>
    <col min="10" max="10" width="8" style="4" customWidth="1"/>
    <col min="11" max="11" width="11.109375" style="8" customWidth="1"/>
    <col min="12" max="12" width="13.6640625" style="4" customWidth="1"/>
    <col min="13" max="13" width="14" style="39" customWidth="1"/>
    <col min="14" max="16384" width="8.88671875" style="4"/>
  </cols>
  <sheetData>
    <row r="1" spans="1:13" ht="81.599999999999994">
      <c r="A1" s="1" t="s">
        <v>0</v>
      </c>
      <c r="B1" s="1" t="s">
        <v>7</v>
      </c>
      <c r="C1" s="3" t="s">
        <v>7</v>
      </c>
      <c r="D1" s="3" t="s">
        <v>1</v>
      </c>
      <c r="E1" s="3" t="s">
        <v>2</v>
      </c>
      <c r="F1" s="5" t="s">
        <v>11</v>
      </c>
      <c r="G1" s="3" t="s">
        <v>3</v>
      </c>
      <c r="H1" s="3" t="s">
        <v>4</v>
      </c>
      <c r="I1" s="1" t="s">
        <v>5</v>
      </c>
      <c r="J1" s="1" t="s">
        <v>6</v>
      </c>
      <c r="K1" s="9" t="s">
        <v>8</v>
      </c>
      <c r="L1" s="5" t="s">
        <v>9</v>
      </c>
      <c r="M1" s="9" t="s">
        <v>10</v>
      </c>
    </row>
    <row r="2" spans="1:13" ht="30.6">
      <c r="A2" s="5">
        <v>1</v>
      </c>
      <c r="B2" s="1">
        <v>33691162</v>
      </c>
      <c r="C2" s="41" t="s">
        <v>160</v>
      </c>
      <c r="D2" s="40" t="s">
        <v>45</v>
      </c>
      <c r="E2" s="40" t="s">
        <v>46</v>
      </c>
      <c r="F2" s="41"/>
      <c r="G2" s="3" t="s">
        <v>47</v>
      </c>
      <c r="H2" s="3" t="s">
        <v>48</v>
      </c>
      <c r="I2" s="1" t="s">
        <v>27</v>
      </c>
      <c r="J2" s="1" t="s">
        <v>28</v>
      </c>
      <c r="K2" s="56">
        <v>84000</v>
      </c>
      <c r="L2" s="57">
        <v>5</v>
      </c>
      <c r="M2" s="42">
        <f>K2*L2</f>
        <v>420000</v>
      </c>
    </row>
    <row r="3" spans="1:13" ht="20.399999999999999">
      <c r="A3" s="5">
        <v>2</v>
      </c>
      <c r="B3" s="1">
        <v>33691167</v>
      </c>
      <c r="C3" s="41" t="s">
        <v>161</v>
      </c>
      <c r="D3" s="40" t="s">
        <v>49</v>
      </c>
      <c r="E3" s="40" t="s">
        <v>50</v>
      </c>
      <c r="F3" s="41"/>
      <c r="G3" s="3" t="s">
        <v>51</v>
      </c>
      <c r="H3" s="3" t="s">
        <v>52</v>
      </c>
      <c r="I3" s="1" t="s">
        <v>27</v>
      </c>
      <c r="J3" s="1" t="s">
        <v>28</v>
      </c>
      <c r="K3" s="56">
        <v>73000</v>
      </c>
      <c r="L3" s="57">
        <v>2</v>
      </c>
      <c r="M3" s="42">
        <f t="shared" ref="M3:M25" si="0">K3*L3</f>
        <v>146000</v>
      </c>
    </row>
    <row r="4" spans="1:13" ht="20.399999999999999">
      <c r="A4" s="5">
        <v>3</v>
      </c>
      <c r="B4" s="1">
        <v>33141238</v>
      </c>
      <c r="C4" s="1" t="s">
        <v>166</v>
      </c>
      <c r="D4" s="43" t="s">
        <v>162</v>
      </c>
      <c r="E4" s="43" t="s">
        <v>163</v>
      </c>
      <c r="F4" s="41"/>
      <c r="G4" s="2" t="s">
        <v>164</v>
      </c>
      <c r="H4" s="2" t="s">
        <v>165</v>
      </c>
      <c r="I4" s="1" t="s">
        <v>27</v>
      </c>
      <c r="J4" s="1" t="s">
        <v>28</v>
      </c>
      <c r="K4" s="56">
        <v>4900</v>
      </c>
      <c r="L4" s="57">
        <v>30</v>
      </c>
      <c r="M4" s="42">
        <f t="shared" si="0"/>
        <v>147000</v>
      </c>
    </row>
    <row r="5" spans="1:13" s="10" customFormat="1" ht="71.400000000000006">
      <c r="A5" s="5">
        <v>4</v>
      </c>
      <c r="B5" s="41">
        <v>33191120</v>
      </c>
      <c r="C5" s="41" t="s">
        <v>159</v>
      </c>
      <c r="D5" s="43" t="s">
        <v>76</v>
      </c>
      <c r="E5" s="43" t="s">
        <v>77</v>
      </c>
      <c r="F5" s="41"/>
      <c r="G5" s="2" t="s">
        <v>167</v>
      </c>
      <c r="H5" s="2" t="s">
        <v>168</v>
      </c>
      <c r="I5" s="1" t="s">
        <v>27</v>
      </c>
      <c r="J5" s="1" t="s">
        <v>28</v>
      </c>
      <c r="K5" s="56">
        <v>145000</v>
      </c>
      <c r="L5" s="57">
        <v>2</v>
      </c>
      <c r="M5" s="42">
        <f t="shared" si="0"/>
        <v>290000</v>
      </c>
    </row>
    <row r="6" spans="1:13" ht="71.400000000000006">
      <c r="A6" s="5">
        <v>5</v>
      </c>
      <c r="B6" s="41">
        <v>33141208</v>
      </c>
      <c r="C6" s="41" t="s">
        <v>149</v>
      </c>
      <c r="D6" s="43" t="s">
        <v>94</v>
      </c>
      <c r="E6" s="43" t="s">
        <v>95</v>
      </c>
      <c r="F6" s="41"/>
      <c r="G6" s="2" t="s">
        <v>103</v>
      </c>
      <c r="H6" s="2" t="s">
        <v>104</v>
      </c>
      <c r="I6" s="1" t="s">
        <v>27</v>
      </c>
      <c r="J6" s="1" t="s">
        <v>28</v>
      </c>
      <c r="K6" s="56">
        <v>6000</v>
      </c>
      <c r="L6" s="57">
        <v>350</v>
      </c>
      <c r="M6" s="42">
        <f t="shared" si="0"/>
        <v>2100000</v>
      </c>
    </row>
    <row r="7" spans="1:13" ht="61.2">
      <c r="A7" s="5">
        <v>6</v>
      </c>
      <c r="B7" s="41">
        <v>33141208</v>
      </c>
      <c r="C7" s="41" t="s">
        <v>150</v>
      </c>
      <c r="D7" s="43" t="s">
        <v>97</v>
      </c>
      <c r="E7" s="43" t="s">
        <v>98</v>
      </c>
      <c r="F7" s="41"/>
      <c r="G7" s="2" t="s">
        <v>96</v>
      </c>
      <c r="H7" s="2" t="s">
        <v>105</v>
      </c>
      <c r="I7" s="1" t="s">
        <v>27</v>
      </c>
      <c r="J7" s="1" t="s">
        <v>28</v>
      </c>
      <c r="K7" s="56">
        <v>9500</v>
      </c>
      <c r="L7" s="57">
        <v>35</v>
      </c>
      <c r="M7" s="42">
        <f t="shared" si="0"/>
        <v>332500</v>
      </c>
    </row>
    <row r="8" spans="1:13" ht="122.4">
      <c r="A8" s="5">
        <v>7</v>
      </c>
      <c r="B8" s="41">
        <v>33141208</v>
      </c>
      <c r="C8" s="41" t="s">
        <v>151</v>
      </c>
      <c r="D8" s="43" t="s">
        <v>106</v>
      </c>
      <c r="E8" s="43" t="s">
        <v>107</v>
      </c>
      <c r="F8" s="41"/>
      <c r="G8" s="2" t="s">
        <v>108</v>
      </c>
      <c r="H8" s="2" t="s">
        <v>109</v>
      </c>
      <c r="I8" s="1" t="s">
        <v>27</v>
      </c>
      <c r="J8" s="1" t="s">
        <v>28</v>
      </c>
      <c r="K8" s="56">
        <v>55000</v>
      </c>
      <c r="L8" s="57">
        <v>230</v>
      </c>
      <c r="M8" s="42">
        <f t="shared" si="0"/>
        <v>12650000</v>
      </c>
    </row>
    <row r="9" spans="1:13" ht="20.399999999999999">
      <c r="A9" s="5">
        <v>8</v>
      </c>
      <c r="B9" s="41">
        <v>33141206</v>
      </c>
      <c r="C9" s="41" t="s">
        <v>148</v>
      </c>
      <c r="D9" s="40" t="s">
        <v>57</v>
      </c>
      <c r="E9" s="40" t="s">
        <v>58</v>
      </c>
      <c r="F9" s="41"/>
      <c r="G9" s="2" t="s">
        <v>59</v>
      </c>
      <c r="H9" s="2" t="s">
        <v>60</v>
      </c>
      <c r="I9" s="1" t="s">
        <v>27</v>
      </c>
      <c r="J9" s="1" t="s">
        <v>28</v>
      </c>
      <c r="K9" s="56">
        <v>25000</v>
      </c>
      <c r="L9" s="57">
        <v>10</v>
      </c>
      <c r="M9" s="42">
        <f t="shared" si="0"/>
        <v>250000</v>
      </c>
    </row>
    <row r="10" spans="1:13" ht="142.80000000000001">
      <c r="A10" s="5">
        <v>9</v>
      </c>
      <c r="B10" s="41">
        <v>33141136</v>
      </c>
      <c r="C10" s="41" t="s">
        <v>147</v>
      </c>
      <c r="D10" s="43" t="s">
        <v>99</v>
      </c>
      <c r="E10" s="43" t="s">
        <v>100</v>
      </c>
      <c r="F10" s="41"/>
      <c r="G10" s="2" t="s">
        <v>101</v>
      </c>
      <c r="H10" s="2" t="s">
        <v>102</v>
      </c>
      <c r="I10" s="1" t="s">
        <v>27</v>
      </c>
      <c r="J10" s="1" t="s">
        <v>28</v>
      </c>
      <c r="K10" s="56">
        <v>5500</v>
      </c>
      <c r="L10" s="57">
        <v>35</v>
      </c>
      <c r="M10" s="42">
        <f t="shared" si="0"/>
        <v>192500</v>
      </c>
    </row>
    <row r="11" spans="1:13" ht="112.2">
      <c r="A11" s="5">
        <v>10</v>
      </c>
      <c r="B11" s="41">
        <v>33141400</v>
      </c>
      <c r="C11" s="41" t="s">
        <v>156</v>
      </c>
      <c r="D11" s="2" t="s">
        <v>126</v>
      </c>
      <c r="E11" s="43" t="s">
        <v>127</v>
      </c>
      <c r="F11" s="41"/>
      <c r="G11" s="7" t="s">
        <v>128</v>
      </c>
      <c r="H11" s="7" t="s">
        <v>129</v>
      </c>
      <c r="I11" s="1" t="s">
        <v>131</v>
      </c>
      <c r="J11" s="1" t="s">
        <v>132</v>
      </c>
      <c r="K11" s="56">
        <v>485850</v>
      </c>
      <c r="L11" s="57">
        <v>10</v>
      </c>
      <c r="M11" s="42">
        <f t="shared" si="0"/>
        <v>4858500</v>
      </c>
    </row>
    <row r="12" spans="1:13" ht="20.399999999999999">
      <c r="A12" s="5">
        <v>11</v>
      </c>
      <c r="B12" s="41">
        <v>33141136</v>
      </c>
      <c r="C12" s="41" t="s">
        <v>144</v>
      </c>
      <c r="D12" s="43" t="s">
        <v>78</v>
      </c>
      <c r="E12" s="43" t="s">
        <v>79</v>
      </c>
      <c r="F12" s="41"/>
      <c r="G12" s="2" t="s">
        <v>80</v>
      </c>
      <c r="H12" s="2" t="s">
        <v>81</v>
      </c>
      <c r="I12" s="1" t="s">
        <v>27</v>
      </c>
      <c r="J12" s="1" t="s">
        <v>28</v>
      </c>
      <c r="K12" s="56">
        <v>11500</v>
      </c>
      <c r="L12" s="57">
        <v>10</v>
      </c>
      <c r="M12" s="42">
        <f t="shared" si="0"/>
        <v>115000</v>
      </c>
    </row>
    <row r="13" spans="1:13" ht="20.399999999999999">
      <c r="A13" s="5">
        <v>12</v>
      </c>
      <c r="B13" s="41">
        <v>33141136</v>
      </c>
      <c r="C13" s="41" t="s">
        <v>145</v>
      </c>
      <c r="D13" s="43" t="s">
        <v>82</v>
      </c>
      <c r="E13" s="43" t="s">
        <v>83</v>
      </c>
      <c r="F13" s="41"/>
      <c r="G13" s="2" t="s">
        <v>84</v>
      </c>
      <c r="H13" s="2" t="s">
        <v>85</v>
      </c>
      <c r="I13" s="1" t="s">
        <v>27</v>
      </c>
      <c r="J13" s="1" t="s">
        <v>28</v>
      </c>
      <c r="K13" s="56">
        <v>11500</v>
      </c>
      <c r="L13" s="57">
        <v>10</v>
      </c>
      <c r="M13" s="42">
        <f t="shared" si="0"/>
        <v>115000</v>
      </c>
    </row>
    <row r="14" spans="1:13" ht="20.399999999999999">
      <c r="A14" s="5">
        <v>13</v>
      </c>
      <c r="B14" s="41">
        <v>33141136</v>
      </c>
      <c r="C14" s="41" t="s">
        <v>146</v>
      </c>
      <c r="D14" s="43" t="s">
        <v>86</v>
      </c>
      <c r="E14" s="43" t="s">
        <v>87</v>
      </c>
      <c r="F14" s="41"/>
      <c r="G14" s="2" t="s">
        <v>88</v>
      </c>
      <c r="H14" s="2" t="s">
        <v>89</v>
      </c>
      <c r="I14" s="1" t="s">
        <v>27</v>
      </c>
      <c r="J14" s="1" t="s">
        <v>28</v>
      </c>
      <c r="K14" s="56">
        <v>11500</v>
      </c>
      <c r="L14" s="57">
        <v>10</v>
      </c>
      <c r="M14" s="42">
        <f t="shared" si="0"/>
        <v>115000</v>
      </c>
    </row>
    <row r="15" spans="1:13" ht="30.6">
      <c r="A15" s="5">
        <v>14</v>
      </c>
      <c r="B15" s="41">
        <v>33141211</v>
      </c>
      <c r="C15" s="41" t="s">
        <v>152</v>
      </c>
      <c r="D15" s="2" t="s">
        <v>66</v>
      </c>
      <c r="E15" s="43" t="s">
        <v>67</v>
      </c>
      <c r="F15" s="41"/>
      <c r="G15" s="2" t="s">
        <v>68</v>
      </c>
      <c r="H15" s="2" t="s">
        <v>69</v>
      </c>
      <c r="I15" s="1" t="s">
        <v>27</v>
      </c>
      <c r="J15" s="1" t="s">
        <v>28</v>
      </c>
      <c r="K15" s="56">
        <v>600</v>
      </c>
      <c r="L15" s="57">
        <v>200</v>
      </c>
      <c r="M15" s="42">
        <f t="shared" si="0"/>
        <v>120000</v>
      </c>
    </row>
    <row r="16" spans="1:13" ht="30.6">
      <c r="A16" s="5">
        <v>15</v>
      </c>
      <c r="B16" s="41">
        <v>33141211</v>
      </c>
      <c r="C16" s="55" t="s">
        <v>65</v>
      </c>
      <c r="D16" s="2" t="s">
        <v>61</v>
      </c>
      <c r="E16" s="43" t="s">
        <v>62</v>
      </c>
      <c r="F16" s="41"/>
      <c r="G16" s="2" t="s">
        <v>63</v>
      </c>
      <c r="H16" s="2" t="s">
        <v>64</v>
      </c>
      <c r="I16" s="1" t="s">
        <v>27</v>
      </c>
      <c r="J16" s="1" t="s">
        <v>28</v>
      </c>
      <c r="K16" s="56">
        <v>3000</v>
      </c>
      <c r="L16" s="57">
        <v>50</v>
      </c>
      <c r="M16" s="42">
        <f t="shared" si="0"/>
        <v>150000</v>
      </c>
    </row>
    <row r="17" spans="1:13" ht="122.4">
      <c r="A17" s="5">
        <v>16</v>
      </c>
      <c r="B17" s="41">
        <v>33161270</v>
      </c>
      <c r="C17" s="41" t="s">
        <v>157</v>
      </c>
      <c r="D17" s="3" t="s">
        <v>121</v>
      </c>
      <c r="E17" s="3" t="s">
        <v>122</v>
      </c>
      <c r="F17" s="1"/>
      <c r="G17" s="3" t="s">
        <v>134</v>
      </c>
      <c r="H17" s="3" t="s">
        <v>135</v>
      </c>
      <c r="I17" s="1" t="s">
        <v>27</v>
      </c>
      <c r="J17" s="1" t="s">
        <v>28</v>
      </c>
      <c r="K17" s="56">
        <v>1580000</v>
      </c>
      <c r="L17" s="57">
        <v>10</v>
      </c>
      <c r="M17" s="42">
        <f t="shared" si="0"/>
        <v>15800000</v>
      </c>
    </row>
    <row r="18" spans="1:13" ht="20.399999999999999">
      <c r="A18" s="5">
        <v>17</v>
      </c>
      <c r="B18" s="41">
        <v>33141228</v>
      </c>
      <c r="C18" s="41" t="s">
        <v>155</v>
      </c>
      <c r="D18" s="40" t="s">
        <v>53</v>
      </c>
      <c r="E18" s="40" t="s">
        <v>54</v>
      </c>
      <c r="F18" s="41"/>
      <c r="G18" s="2" t="s">
        <v>55</v>
      </c>
      <c r="H18" s="2" t="s">
        <v>56</v>
      </c>
      <c r="I18" s="1" t="s">
        <v>27</v>
      </c>
      <c r="J18" s="1" t="s">
        <v>28</v>
      </c>
      <c r="K18" s="56">
        <v>750</v>
      </c>
      <c r="L18" s="57">
        <v>250</v>
      </c>
      <c r="M18" s="42">
        <f t="shared" si="0"/>
        <v>187500</v>
      </c>
    </row>
    <row r="19" spans="1:13" ht="142.80000000000001">
      <c r="A19" s="5">
        <v>18</v>
      </c>
      <c r="B19" s="41">
        <v>33141216</v>
      </c>
      <c r="C19" s="41" t="s">
        <v>153</v>
      </c>
      <c r="D19" s="43" t="s">
        <v>110</v>
      </c>
      <c r="E19" s="43" t="s">
        <v>111</v>
      </c>
      <c r="F19" s="41"/>
      <c r="G19" s="2" t="s">
        <v>119</v>
      </c>
      <c r="H19" s="2" t="s">
        <v>120</v>
      </c>
      <c r="I19" s="1" t="s">
        <v>27</v>
      </c>
      <c r="J19" s="1" t="s">
        <v>28</v>
      </c>
      <c r="K19" s="56">
        <v>12000</v>
      </c>
      <c r="L19" s="57">
        <v>75</v>
      </c>
      <c r="M19" s="42">
        <f t="shared" si="0"/>
        <v>900000</v>
      </c>
    </row>
    <row r="20" spans="1:13" ht="132.6">
      <c r="A20" s="5">
        <v>19</v>
      </c>
      <c r="B20" s="41">
        <v>33141216</v>
      </c>
      <c r="C20" s="41" t="s">
        <v>154</v>
      </c>
      <c r="D20" s="43" t="s">
        <v>112</v>
      </c>
      <c r="E20" s="43" t="s">
        <v>113</v>
      </c>
      <c r="F20" s="41"/>
      <c r="G20" s="2" t="s">
        <v>117</v>
      </c>
      <c r="H20" s="2" t="s">
        <v>118</v>
      </c>
      <c r="I20" s="1" t="s">
        <v>27</v>
      </c>
      <c r="J20" s="1" t="s">
        <v>28</v>
      </c>
      <c r="K20" s="56">
        <v>22000</v>
      </c>
      <c r="L20" s="57">
        <v>20</v>
      </c>
      <c r="M20" s="42">
        <f t="shared" si="0"/>
        <v>440000</v>
      </c>
    </row>
    <row r="21" spans="1:13" ht="20.399999999999999">
      <c r="A21" s="5">
        <v>20</v>
      </c>
      <c r="B21" s="41">
        <v>33111490</v>
      </c>
      <c r="C21" s="41" t="s">
        <v>141</v>
      </c>
      <c r="D21" s="3" t="s">
        <v>123</v>
      </c>
      <c r="E21" s="3" t="s">
        <v>124</v>
      </c>
      <c r="F21" s="1"/>
      <c r="G21" s="3" t="s">
        <v>125</v>
      </c>
      <c r="H21" s="3" t="s">
        <v>130</v>
      </c>
      <c r="I21" s="1" t="s">
        <v>27</v>
      </c>
      <c r="J21" s="1" t="s">
        <v>28</v>
      </c>
      <c r="K21" s="56">
        <v>88000</v>
      </c>
      <c r="L21" s="57">
        <v>10</v>
      </c>
      <c r="M21" s="42">
        <f t="shared" si="0"/>
        <v>880000</v>
      </c>
    </row>
    <row r="22" spans="1:13" ht="30.6">
      <c r="A22" s="5">
        <v>21</v>
      </c>
      <c r="B22" s="41">
        <v>33111490</v>
      </c>
      <c r="C22" s="41" t="s">
        <v>142</v>
      </c>
      <c r="D22" s="43" t="s">
        <v>90</v>
      </c>
      <c r="E22" s="43" t="s">
        <v>91</v>
      </c>
      <c r="F22" s="41"/>
      <c r="G22" s="2" t="s">
        <v>92</v>
      </c>
      <c r="H22" s="2" t="s">
        <v>93</v>
      </c>
      <c r="I22" s="1" t="s">
        <v>27</v>
      </c>
      <c r="J22" s="1" t="s">
        <v>28</v>
      </c>
      <c r="K22" s="56">
        <v>165360</v>
      </c>
      <c r="L22" s="57">
        <v>2</v>
      </c>
      <c r="M22" s="42">
        <f t="shared" si="0"/>
        <v>330720</v>
      </c>
    </row>
    <row r="23" spans="1:13" ht="30.6">
      <c r="A23" s="5">
        <v>22</v>
      </c>
      <c r="B23" s="41">
        <v>31521510</v>
      </c>
      <c r="C23" s="41" t="s">
        <v>140</v>
      </c>
      <c r="D23" s="43" t="s">
        <v>138</v>
      </c>
      <c r="E23" s="43" t="s">
        <v>139</v>
      </c>
      <c r="F23" s="41"/>
      <c r="G23" s="2" t="s">
        <v>74</v>
      </c>
      <c r="H23" s="2" t="s">
        <v>75</v>
      </c>
      <c r="I23" s="1" t="s">
        <v>27</v>
      </c>
      <c r="J23" s="1" t="s">
        <v>28</v>
      </c>
      <c r="K23" s="56">
        <v>280000</v>
      </c>
      <c r="L23" s="57">
        <v>2</v>
      </c>
      <c r="M23" s="42">
        <f t="shared" si="0"/>
        <v>560000</v>
      </c>
    </row>
    <row r="24" spans="1:13" ht="30.6">
      <c r="A24" s="5">
        <v>23</v>
      </c>
      <c r="B24" s="41">
        <v>33141127</v>
      </c>
      <c r="C24" s="41" t="s">
        <v>143</v>
      </c>
      <c r="D24" s="43" t="s">
        <v>70</v>
      </c>
      <c r="E24" s="43" t="s">
        <v>71</v>
      </c>
      <c r="F24" s="41"/>
      <c r="G24" s="2" t="s">
        <v>72</v>
      </c>
      <c r="H24" s="2" t="s">
        <v>73</v>
      </c>
      <c r="I24" s="1" t="s">
        <v>27</v>
      </c>
      <c r="J24" s="1" t="s">
        <v>28</v>
      </c>
      <c r="K24" s="56">
        <v>23750</v>
      </c>
      <c r="L24" s="57">
        <v>30</v>
      </c>
      <c r="M24" s="42">
        <f t="shared" si="0"/>
        <v>712500</v>
      </c>
    </row>
    <row r="25" spans="1:13" ht="71.400000000000006">
      <c r="A25" s="5">
        <v>24</v>
      </c>
      <c r="B25" s="44">
        <v>33191100</v>
      </c>
      <c r="C25" s="41" t="s">
        <v>158</v>
      </c>
      <c r="D25" s="7" t="s">
        <v>114</v>
      </c>
      <c r="E25" s="7" t="s">
        <v>115</v>
      </c>
      <c r="F25" s="7"/>
      <c r="G25" s="7" t="s">
        <v>133</v>
      </c>
      <c r="H25" s="7" t="s">
        <v>116</v>
      </c>
      <c r="I25" s="1" t="s">
        <v>27</v>
      </c>
      <c r="J25" s="1" t="s">
        <v>28</v>
      </c>
      <c r="K25" s="56">
        <v>100000</v>
      </c>
      <c r="L25" s="57">
        <v>4</v>
      </c>
      <c r="M25" s="42">
        <f t="shared" si="0"/>
        <v>400000</v>
      </c>
    </row>
    <row r="26" spans="1:13">
      <c r="A26" s="1"/>
      <c r="B26" s="5"/>
      <c r="C26" s="5"/>
      <c r="D26" s="6"/>
      <c r="E26" s="35" t="s">
        <v>26</v>
      </c>
      <c r="F26" s="5"/>
      <c r="G26" s="3"/>
      <c r="H26" s="3"/>
      <c r="I26" s="1"/>
      <c r="J26" s="1"/>
      <c r="K26" s="28"/>
      <c r="L26" s="11"/>
      <c r="M26" s="36">
        <f>SUM(M2:M25)</f>
        <v>42212220</v>
      </c>
    </row>
    <row r="27" spans="1:13">
      <c r="A27" s="18"/>
      <c r="B27" s="29"/>
      <c r="C27" s="29"/>
      <c r="D27" s="30"/>
      <c r="E27" s="31"/>
      <c r="F27" s="29"/>
      <c r="G27" s="32"/>
      <c r="H27" s="32"/>
      <c r="I27" s="29"/>
      <c r="J27" s="29"/>
      <c r="K27" s="33"/>
      <c r="L27" s="34"/>
      <c r="M27" s="37"/>
    </row>
    <row r="28" spans="1:13" ht="159" customHeight="1">
      <c r="A28" s="5"/>
      <c r="B28" s="5"/>
      <c r="C28" s="1"/>
      <c r="D28" s="7" t="s">
        <v>12</v>
      </c>
      <c r="E28" s="7" t="s">
        <v>13</v>
      </c>
      <c r="F28" s="5"/>
      <c r="G28" s="2" t="s">
        <v>136</v>
      </c>
      <c r="H28" s="2" t="s">
        <v>137</v>
      </c>
      <c r="I28" s="12"/>
      <c r="J28" s="12"/>
      <c r="K28" s="13"/>
      <c r="L28" s="14"/>
      <c r="M28" s="13"/>
    </row>
    <row r="29" spans="1:13" ht="40.799999999999997">
      <c r="A29" s="5"/>
      <c r="B29" s="5"/>
      <c r="C29" s="1"/>
      <c r="D29" s="7" t="s">
        <v>14</v>
      </c>
      <c r="E29" s="7" t="s">
        <v>15</v>
      </c>
      <c r="F29" s="5"/>
      <c r="G29" s="5" t="s">
        <v>24</v>
      </c>
      <c r="H29" s="5" t="s">
        <v>25</v>
      </c>
      <c r="I29" s="12"/>
      <c r="J29" s="12"/>
      <c r="K29" s="13"/>
      <c r="L29" s="14"/>
      <c r="M29" s="13"/>
    </row>
    <row r="30" spans="1:13">
      <c r="A30" s="15"/>
      <c r="B30" s="15"/>
      <c r="C30" s="15"/>
      <c r="D30" s="16"/>
      <c r="E30" s="17"/>
      <c r="F30" s="15"/>
      <c r="G30" s="18"/>
      <c r="H30" s="18"/>
      <c r="I30" s="15"/>
      <c r="J30" s="15"/>
      <c r="K30" s="19"/>
      <c r="L30" s="20"/>
      <c r="M30" s="19"/>
    </row>
    <row r="31" spans="1:13">
      <c r="A31" s="21"/>
      <c r="B31" s="22" t="s">
        <v>16</v>
      </c>
      <c r="C31" s="23"/>
      <c r="D31" s="10"/>
      <c r="E31" s="21"/>
      <c r="F31" s="23"/>
      <c r="G31" s="10"/>
      <c r="H31" s="10"/>
      <c r="I31" s="23"/>
      <c r="J31" s="23"/>
      <c r="K31" s="24"/>
      <c r="L31" s="25"/>
      <c r="M31" s="24"/>
    </row>
    <row r="32" spans="1:13">
      <c r="A32" s="21"/>
      <c r="B32" s="22" t="s">
        <v>17</v>
      </c>
      <c r="C32" s="23"/>
      <c r="D32" s="10"/>
      <c r="E32" s="21"/>
      <c r="F32" s="23"/>
      <c r="G32" s="10"/>
      <c r="H32" s="10"/>
      <c r="I32" s="23"/>
      <c r="J32" s="23"/>
      <c r="K32" s="24"/>
      <c r="L32" s="25"/>
      <c r="M32" s="24"/>
    </row>
    <row r="33" spans="1:13">
      <c r="A33" s="21"/>
      <c r="B33" s="22"/>
      <c r="C33" s="23"/>
      <c r="D33" s="10"/>
      <c r="E33" s="21"/>
      <c r="F33" s="23"/>
      <c r="G33" s="10"/>
      <c r="H33" s="10"/>
      <c r="I33" s="23"/>
      <c r="J33" s="23"/>
      <c r="K33" s="24"/>
      <c r="L33" s="25"/>
      <c r="M33" s="24"/>
    </row>
    <row r="34" spans="1:13">
      <c r="A34" s="21"/>
      <c r="B34" s="22" t="s">
        <v>18</v>
      </c>
      <c r="C34" s="23"/>
      <c r="D34" s="10"/>
      <c r="E34" s="21"/>
      <c r="F34" s="23"/>
      <c r="G34" s="10"/>
      <c r="H34" s="10"/>
      <c r="I34" s="23"/>
      <c r="J34" s="23"/>
      <c r="K34" s="24"/>
      <c r="L34" s="25"/>
      <c r="M34" s="24"/>
    </row>
    <row r="35" spans="1:13">
      <c r="A35" s="21"/>
      <c r="B35" s="22" t="s">
        <v>19</v>
      </c>
      <c r="C35" s="23"/>
      <c r="D35" s="10"/>
      <c r="E35" s="21"/>
      <c r="F35" s="23"/>
      <c r="G35" s="10"/>
      <c r="H35" s="10"/>
      <c r="I35" s="23"/>
      <c r="J35" s="23"/>
      <c r="K35" s="24"/>
      <c r="L35" s="25"/>
      <c r="M35" s="24"/>
    </row>
    <row r="36" spans="1:13">
      <c r="A36" s="21"/>
      <c r="B36" s="22"/>
      <c r="C36" s="23"/>
      <c r="D36" s="10"/>
      <c r="E36" s="21"/>
      <c r="F36" s="23"/>
      <c r="G36" s="10"/>
      <c r="H36" s="10"/>
      <c r="I36" s="23"/>
      <c r="J36" s="23"/>
      <c r="K36" s="24"/>
      <c r="L36" s="25"/>
      <c r="M36" s="24"/>
    </row>
    <row r="37" spans="1:13">
      <c r="A37" s="21"/>
      <c r="B37" s="22" t="s">
        <v>20</v>
      </c>
      <c r="C37" s="23"/>
      <c r="D37" s="10"/>
      <c r="E37" s="21"/>
      <c r="F37" s="23"/>
      <c r="G37" s="10"/>
      <c r="H37" s="10"/>
      <c r="I37" s="23"/>
      <c r="J37" s="23"/>
      <c r="K37" s="24"/>
      <c r="L37" s="25"/>
      <c r="M37" s="24"/>
    </row>
    <row r="38" spans="1:13">
      <c r="A38" s="21"/>
      <c r="B38" s="22" t="s">
        <v>21</v>
      </c>
      <c r="C38" s="23"/>
      <c r="D38" s="10"/>
      <c r="E38" s="21"/>
      <c r="F38" s="23"/>
      <c r="G38" s="10"/>
      <c r="H38" s="10"/>
      <c r="I38" s="23"/>
      <c r="J38" s="23"/>
      <c r="K38" s="24"/>
      <c r="L38" s="25"/>
      <c r="M38" s="24"/>
    </row>
    <row r="39" spans="1:13">
      <c r="A39" s="23"/>
      <c r="B39" s="23"/>
      <c r="C39" s="23"/>
      <c r="D39" s="10"/>
      <c r="E39" s="21"/>
      <c r="F39" s="23"/>
      <c r="G39" s="10"/>
      <c r="H39" s="10"/>
      <c r="I39" s="23"/>
      <c r="J39" s="23"/>
      <c r="K39" s="24"/>
      <c r="L39" s="25"/>
      <c r="M39" s="24"/>
    </row>
    <row r="40" spans="1:13" ht="102">
      <c r="A40" s="12"/>
      <c r="B40" s="12"/>
      <c r="C40" s="12"/>
      <c r="D40" s="26"/>
      <c r="E40" s="27"/>
      <c r="F40" s="12"/>
      <c r="G40" s="1" t="s">
        <v>22</v>
      </c>
      <c r="H40" s="1" t="s">
        <v>23</v>
      </c>
      <c r="I40" s="12"/>
      <c r="J40" s="12"/>
      <c r="K40" s="13"/>
      <c r="L40" s="14"/>
      <c r="M40" s="13"/>
    </row>
    <row r="42" spans="1:13">
      <c r="F42" s="45" t="s">
        <v>29</v>
      </c>
      <c r="G42" s="46"/>
      <c r="H42" s="47"/>
    </row>
    <row r="43" spans="1:13" ht="20.399999999999999">
      <c r="F43" s="48" t="s">
        <v>30</v>
      </c>
      <c r="G43" s="48" t="s">
        <v>31</v>
      </c>
      <c r="H43" s="48" t="s">
        <v>32</v>
      </c>
    </row>
    <row r="44" spans="1:13" ht="30.6">
      <c r="F44" s="49" t="s">
        <v>33</v>
      </c>
      <c r="G44" s="49" t="s">
        <v>34</v>
      </c>
      <c r="H44" s="50">
        <v>1150001612200100</v>
      </c>
    </row>
    <row r="45" spans="1:13" ht="30.6">
      <c r="F45" s="49" t="s">
        <v>35</v>
      </c>
      <c r="G45" s="49" t="s">
        <v>34</v>
      </c>
      <c r="H45" s="50">
        <v>1150001612200100</v>
      </c>
    </row>
    <row r="46" spans="1:13" ht="30.6">
      <c r="F46" s="49" t="s">
        <v>36</v>
      </c>
      <c r="G46" s="49" t="s">
        <v>34</v>
      </c>
      <c r="H46" s="50">
        <v>1150001612200100</v>
      </c>
    </row>
    <row r="47" spans="1:13">
      <c r="G47" s="4"/>
    </row>
    <row r="48" spans="1:13">
      <c r="F48" s="51" t="s">
        <v>37</v>
      </c>
      <c r="G48" s="52"/>
      <c r="H48" s="53"/>
    </row>
    <row r="49" spans="6:8" ht="20.399999999999999">
      <c r="F49" s="54" t="s">
        <v>38</v>
      </c>
      <c r="G49" s="54" t="s">
        <v>39</v>
      </c>
      <c r="H49" s="54" t="s">
        <v>40</v>
      </c>
    </row>
    <row r="50" spans="6:8" ht="30.6">
      <c r="F50" s="49" t="s">
        <v>41</v>
      </c>
      <c r="G50" s="49" t="s">
        <v>42</v>
      </c>
      <c r="H50" s="50">
        <v>1150001612200100</v>
      </c>
    </row>
    <row r="51" spans="6:8" ht="30.6">
      <c r="F51" s="49" t="s">
        <v>43</v>
      </c>
      <c r="G51" s="49" t="s">
        <v>42</v>
      </c>
      <c r="H51" s="50">
        <v>1150001612200100</v>
      </c>
    </row>
    <row r="52" spans="6:8" ht="20.399999999999999">
      <c r="F52" s="49" t="s">
        <v>44</v>
      </c>
      <c r="G52" s="49" t="s">
        <v>42</v>
      </c>
      <c r="H52" s="50">
        <v>1150001612200100</v>
      </c>
    </row>
  </sheetData>
  <autoFilter ref="A1:M1">
    <sortState ref="A2:M26">
      <sortCondition ref="D1"/>
    </sortState>
  </autoFilter>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2025-08-20T05:59:22Z</dcterms:modified>
</cp:coreProperties>
</file>