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820" yWindow="108" windowWidth="139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Sheet1!$A$1:$Q$1</definedName>
  </definedNames>
  <calcPr calcId="124519" refMode="R1C1"/>
</workbook>
</file>

<file path=xl/calcChain.xml><?xml version="1.0" encoding="utf-8"?>
<calcChain xmlns="http://schemas.openxmlformats.org/spreadsheetml/2006/main">
  <c r="M17" i="1"/>
  <c r="M3"/>
  <c r="M4"/>
  <c r="M5"/>
  <c r="M6"/>
  <c r="M7"/>
  <c r="M8"/>
  <c r="M9"/>
  <c r="M10"/>
  <c r="M11"/>
  <c r="M12"/>
  <c r="M13"/>
  <c r="M14"/>
  <c r="M15"/>
  <c r="M16"/>
  <c r="M2" l="1"/>
</calcChain>
</file>

<file path=xl/sharedStrings.xml><?xml version="1.0" encoding="utf-8"?>
<sst xmlns="http://schemas.openxmlformats.org/spreadsheetml/2006/main" count="203" uniqueCount="152">
  <si>
    <t>Միջանցիկ ծածկագիրը ըստ ԳՄԱ դասակարգման</t>
  </si>
  <si>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</si>
  <si>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</si>
  <si>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</si>
  <si>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</si>
  <si>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</si>
  <si>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</si>
  <si>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</si>
  <si>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Վիրաբուժական թել 0</t>
  </si>
  <si>
    <t>Վիրաբուժական թել 2.0</t>
  </si>
  <si>
    <t>Վիրաբուժական թել 3.0</t>
  </si>
  <si>
    <t>Վիրաբուժական թել 4.0</t>
  </si>
  <si>
    <t>Վիրաբուժական թել 5.0</t>
  </si>
  <si>
    <t>Վիրաբուժական թել 6.0</t>
  </si>
  <si>
    <t>հատ</t>
  </si>
  <si>
    <t>штука</t>
  </si>
  <si>
    <t>Хирургический шовный материал 0</t>
  </si>
  <si>
    <t>Хирургический шовный материал 2,0</t>
  </si>
  <si>
    <t>Atramat S2552/2</t>
  </si>
  <si>
    <t>Хирургический шовный материал 3,0</t>
  </si>
  <si>
    <t>Хирургический шовный материал 4,0</t>
  </si>
  <si>
    <t>Atramat SR2664-75</t>
  </si>
  <si>
    <t>Хирургический шовный материал 5,0</t>
  </si>
  <si>
    <t>Хирургический шовный материал 6,0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</si>
  <si>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2, именной размер 3-0, длина 75 см. Одна Игла, колящий, 1/2 круга, длина 26 мм, диаметр 0,63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</si>
  <si>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Atramat S1653/2</t>
  </si>
  <si>
    <t>Atramat SG3671</t>
  </si>
  <si>
    <t>Atramat CE1994-75</t>
  </si>
  <si>
    <t>Atramat F1735</t>
  </si>
  <si>
    <t>Atramat S1665/2</t>
  </si>
  <si>
    <t>Atramat SE1366/2-75</t>
  </si>
  <si>
    <t>Atramat CVSE9.366/2-60</t>
  </si>
  <si>
    <t>Atramat S2564/2</t>
  </si>
  <si>
    <t>Orion Suture
DURASIL 5D10x75</t>
  </si>
  <si>
    <t>1 ասեղով ներծծվող վիրաբուժական թել՝ ստերիլ, սինթետիկ, միաֆիլամենտ, պատրաստված p-dioxanone մոնոմերի հիման վրա, պոլիմերի էմպիրիկ մոլեկուլային բանաձև  (C4H6O3)n, օգտագործված նյութերը չունեն հակագենային ակտիվություն և ապիրոգեն են, ներկված է վառ գույնով՝ վերքի մեջ նրա տեսանելիությունը լավացնելու համար, կիրառումից 4 շաբաթ անց պահպանում է առանձգականության 60-70%, 6 շաբաթ անց՝ 50-60%, ամբողջական ներծծվում է 180-240 օրում: Թելի մետրիկային չափը 3.5, անվանական չափը 0, երկարությունը 70սմ: Ասեղի տիպը ծակող, 1/2 շրջան, երկարությունը 36մմ, տրամագիծը 0.99մմ,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</si>
  <si>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Абсорбирующая хирургическая нить с 1 иглой, стерильный, синтетический,  мононить, на основе мономеров п-диоксанона, эмпирическая молекулярная формула полимера (C4H6O3) n, используемые материалы не обладают антигенной активностью и апирогенны, ярко окрашена, чтобы улучшить видимость в ране, сохраняет 60-70% эластичности через 4 недели после нанесения, 50-60% через 6 недель, полное впитывание через 180-240 дней. Метрический размер нити 3,5, именной размер 0, длина 70 см. Игла колящий, 1/2 круга, длина 36 мм, диаметр 0,99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</si>
  <si>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Առանց ասեղի  չներծծվող վիրաբուժական թել, ստերիլ, մուլտիֆիլոմենտ, պատրաստված օրգանական պրոտեինի և ֆիբրոնի օգտագործմամբ, մոմապատված` հյուսվածքների միջոց սահուն անցում ապահովելու համար: Մետրիկային չափը 3.5, անվանական չափը 0, երկարությունը 75սմ: Յուրաքանչյուր առանձին ստերիլ փաթեթի մեջ առկա է 10 թել (համարվում է մեկ միավոր),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նյութի անվանումը, անվանական և մետրիկային չափը, գույնը, քանակը և երկարությունը, ասեղի բացակայության նշում: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</si>
  <si>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3, անվանական չափը 2-0, երկարությունը 90սմ: Ասեղի տիպը ծակող, 1/2 շրջան, 25մմ երկարությամբ, տրամագիծը 0.68մմ,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</si>
  <si>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2, անվանական չափը 3-0, երկարությունը 60սմ: Ասեղի տիպը ծակող, 1/2 շրջան, 16մմ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</si>
  <si>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2, անվանական չափը 3-0, երկարությունը 75սմ: Ասեղի տիպը կտրող, 3/8 շրջան, 24մմ երկարությամբ, տրամագիծը 0.58մմ,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</si>
  <si>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չներծծվող վիրաբուժական թել,ստերիլ,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թելի երկարությունը 75սմ: Ասեղի տիպը ծակող, 1/2 շրջան, 26մմ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</si>
  <si>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1.5, անվանական չափը 4-0, երկարությունը 75սմ: Ասեղի տիպը կտրող, 3/8 շրջան, 19մմ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</si>
  <si>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երկարությունը 90սմ: Ասեղի տիպը ծակող, 1/2 շրջան, 25մմ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</si>
  <si>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չներծծվող վիրաբուժական թել, ստերիլ, մուլտիֆիլոմենտ, պատրաստված օրգանական պրոտեինի և ֆիբրոնի օգտագործմամբ, մոմապատված` հյուսվածքների միջով սահուն անցում ապահովելու համար, մետրիկային չափը 1, անվանական չափը 5-0, երկարությունը 75սմ: Ասեղի  տիպը ծակող, 1/2 շրջան, 17մմ երկարությամբ, տրամագիծը 0.43մմ,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</si>
  <si>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90սմ: Ասեղի տիպը ծակող, 1/2 շրջան, 16մմ երկարությամբ, տրամագիծը 0.33մմ,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</si>
  <si>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0.7, անվանական չափը 6-0, երկարությունը 75սմ: Ասեղի տիպը ծակող, 3/8 շրջան, 13մմ երկարությամբ, տրամագիծը 0.28մմ,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</si>
  <si>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0.7, անվանական չափը 6-0, երկարությունը 60սմ: Ասեղի տիպը ծակող, 3/8 շրջան, 9.3մմ երկարությամբ, տրամագիծը 0.23մմ, պողպատի դասը 304,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</si>
  <si>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Стерильная хирургическая нить без иглы, неабсорбирующая, мультифиламентная, изготовленная с использованием органического протеина и фиброна, покрытая воском для обеспечения беспрепятственного прохождения ткани. Метрический размер 3,5, именной размер 0, длина 75 см. Нить упакована в отдельную стерильную упаковку по 10штук (единицой считается одна упоковка), обеспечивающую доступа к отдельной стерильной нити. На упаковке указан наименование производителя, товарный знак, каталожный номер, номер партии, срок годности, наименование материала, имменной и метрический размер, цвет, количество и длина, надпись об отсутсвии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</si>
  <si>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3, именной размер 2-0, длина 90 см. Две иглы, тип колящий, 1/2 круга, длина 25 мм, диаметр 0,68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</si>
  <si>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 xml:space="preserve"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համա, կիրառումից 2 շաբաթ անց պահպանում է առանձգականության 70-75%, 3 շաբաթ անց՝ 50%, ամբողջական ներծծվում է 55-90 օրում, մետրիկային չափը 2, անվանական չափը 3-0, թելի երկարությունը 75սմ: Ասեղի տիպը ծակող, 1/2 շրջան, 26մմ երկարությամբ, տրամագիծը 0.63մմ,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 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</si>
  <si>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2, именной размер 3-0, длина 60 см. Две иглы, тип колящий, 1/2 круга, длина 16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</si>
  <si>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2, именной размер 3-0, длина 75 см. Одна игла, режущая, 3/8 круга, длина 24 мм, диаметр 0,58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</si>
  <si>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75 см. Одна игла, тип колящий, 1/2 круга, длина 26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</si>
  <si>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1.5, именной размер 4-0, длина 75 см. Одна игла, режущая, 3/8 круга, длина 19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</si>
  <si>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90 см. Две иглы, тип колящий, 1/2 круга, длина 25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</si>
  <si>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неабсорбирующая, мультифилментный, сделанный с использованием органического протеина и фиброна, обработан воском для обеспечения беспрепятственного прохождения через ткани. Метрический размер нити 1, именной размер 5-0, длина 75 см. Одна игла, тип колящий, 1/2 круга, длина 17 мм, диаметр 0,43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</si>
  <si>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90 см. Две иглы, тип колящий, 1/2 круга, длина 16 мм, диаметр 0,33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</si>
  <si>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0.7, именной размер 6-0, длина 75 см. Две иглы, тип колящий, 3/8 круга, длина 13 мм, диаметр 0,28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</si>
  <si>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0.7, именной размер 6-0, длина 60 см. Две иглы, тип колящий, 3/8 круга, длина 9.3 мм, диаметр 0,23 мм, марка стали 304,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</si>
  <si>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Ընդհանուր պայմաններ բոլոր չափաբաժինների համար`</t>
  </si>
  <si>
    <t>Общие условия для всех лотов:</t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</si>
  <si>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</si>
  <si>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</si>
  <si>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</si>
  <si>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</si>
  <si>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</si>
  <si>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</si>
  <si>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</si>
  <si>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</si>
  <si>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</si>
  <si>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 xml:space="preserve">*** Մասնակցության փուլում Մասնակիցը Պատրտադիր պետք է ներկայացվի և Արտադրողը, և Ապրանքային նշանը և Մոդելը </t>
  </si>
  <si>
    <t xml:space="preserve">*** Համարժեք Ապրանքային նշանը և(կամ) մոդելը և(կամ) արտադրողը
Эквивалентный
Товарный знак и/или модель и/или производитель  </t>
  </si>
  <si>
    <t xml:space="preserve">*** Ապրանքային նշանը և(կամ) մոդելը և(կամ) արտադրողը 
Товарный знак и/или модель и/или производитель  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</si>
  <si>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</si>
  <si>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</si>
  <si>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</si>
  <si>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***На этапе участия, Участник обязательно должен предоставить и Производитель, и Товарный знак и Модель предлогаемого товара.</t>
  </si>
  <si>
    <t>**** Для эквивалентного товара Участник должен предоставить технические показатели данного Производителя с сохранением представленного состава.</t>
  </si>
  <si>
    <t>**** Համարժեք ապրանքների համար Մասնակիցը պետք է ներկայացնի տվյալ Արտադրողի տեխնիկական ցուցանիշները՝ պահպանելով հրավերի բնութագրի կառուցվածքը:</t>
  </si>
  <si>
    <t>Վիրաբուժական թել մետաղյա 2.0</t>
  </si>
  <si>
    <t>Ethicon</t>
  </si>
  <si>
    <t>Ethicon,
W6767</t>
  </si>
  <si>
    <t>Ethicon, ViCRYL W9120</t>
  </si>
  <si>
    <t xml:space="preserve"> Ethicon  Etibond W6759</t>
  </si>
  <si>
    <t>Ethicon Prolene 8521H</t>
  </si>
  <si>
    <t>Orion Suture
DURASIL 5H75DZ17</t>
  </si>
  <si>
    <t>Ethicon
8556G</t>
  </si>
  <si>
    <t>RP medical M340A</t>
  </si>
  <si>
    <t>RP medical 66S</t>
  </si>
  <si>
    <t>RP medical 563A</t>
  </si>
  <si>
    <t>RP medical 316A</t>
  </si>
  <si>
    <t>RP medical 452A</t>
  </si>
  <si>
    <t>RP medical 588A</t>
  </si>
  <si>
    <t>RP medical  58SA</t>
  </si>
  <si>
    <t>RP medical 8831P</t>
  </si>
  <si>
    <t>RP medical 397A</t>
  </si>
  <si>
    <t>RP medical 8521P</t>
  </si>
  <si>
    <t>RP medical 870S</t>
  </si>
  <si>
    <t>RP medical 8556P</t>
  </si>
  <si>
    <t>RP medical 8711P</t>
  </si>
  <si>
    <t>RP medical 8709P</t>
  </si>
  <si>
    <t>RP medical ST602</t>
  </si>
  <si>
    <t>Atramat CE2493-75;</t>
  </si>
  <si>
    <t>Atramat 
PE2493-75</t>
  </si>
  <si>
    <t xml:space="preserve">Atramat </t>
  </si>
  <si>
    <t>Orion Suture</t>
  </si>
  <si>
    <t>Ethicon 
VICRYL W9570T</t>
  </si>
  <si>
    <t>Ethicon W224
Ethicon SA86T</t>
  </si>
  <si>
    <t>Atramat
SR 1735</t>
  </si>
  <si>
    <t>1 ասեղով չներծծվող վիրաբուժական թել, ստերիլ, հյուսված պոլիէստեր, ներկված վառ գույնով՝ վերքի մեջ նրա տեսանելիությունը լավացնելու համար, անվանական չափսը 3/0, երկարությունը 75սմ: Ասեղի տիպը ծակող, NBB, 3/8 շրջան, 17մմ: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</si>
  <si>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из вязанного полиэстера, неабсорбирующая. Нить ярко окрашена, чтобы улучшить ее видимость в ране. Именной размер 3/0, длина 75 см.Тип иглы колящий, NBB 3/8 круга, длина 17 мм.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</si>
  <si>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վիրաբուժական աղելար, ստերիլ, չժանգոտվող պողպատից, մոնոֆիլամենտ, բաղկացած է երկաթից, քրոմից և նիկելից, որոնք ապահովում են ձգման հանդեպ աղելարի բարձր ամրությունը: Անվանական չափը 2-0, երկարությունը 45սմ: Ասեղի տիպը ծակող-կտրող, 1/2 շրջան, 26մմ երկարությամբ: Փաթեթի վրա նշված է արտադրողի անունը, ապրանքային նշանը, կատալոգային համարը, խմբաքանակի համարը, պիտանելիության ժամկետը, անվանական և մետրիկային չափը, երկարությունը, ասեղի երկարությունը և կորությունը: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</si>
  <si>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 из нержавеющей стали, монофилментный, состоит из железа, хрома и никеля, которые обеспечивают стали высокую прочность на растяжение. Именной размер 2-0, длина 45 см. Тип иглы колящий-режующий, 1/2 круга, длина 26 мм. На упаковке указано наименование производителя, товарный знак, каталожный номер, номер партии, срок годности, имменной и метрический размер, длина и кривизна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</si>
  <si>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</si>
  <si>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</si>
  <si>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</si>
  <si>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</si>
  <si>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</si>
  <si>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</si>
  <si>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</si>
  <si>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</si>
  <si>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</si>
  <si>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</si>
  <si>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</si>
  <si>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</si>
  <si>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</si>
  <si>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</si>
  <si>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</si>
  <si>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</si>
  <si>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</si>
  <si>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</si>
  <si>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</si>
  <si>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33141121/34</t>
  </si>
  <si>
    <t>33141121/35</t>
  </si>
  <si>
    <t>33141121/36</t>
  </si>
  <si>
    <t>33141121/37</t>
  </si>
  <si>
    <t>33141121/38</t>
  </si>
  <si>
    <t>33141121/39</t>
  </si>
  <si>
    <t>33141121/40</t>
  </si>
  <si>
    <t>33141121/41</t>
  </si>
  <si>
    <t>33141121/42</t>
  </si>
  <si>
    <t>33141121/43</t>
  </si>
  <si>
    <t>33141121/44</t>
  </si>
  <si>
    <t>33141121/45</t>
  </si>
  <si>
    <t>33141121/46</t>
  </si>
  <si>
    <t>33141121/47</t>
  </si>
  <si>
    <t>33141121/48</t>
  </si>
  <si>
    <t>Atramat 
EZ-SS1031
Atramat SS1031</t>
  </si>
  <si>
    <t xml:space="preserve">Atramat SR26303-75
</t>
  </si>
  <si>
    <t xml:space="preserve">Atramat
 R2693-75 
Atramat 
SR2693-75
</t>
  </si>
  <si>
    <t>Atramat
PE1994-75</t>
  </si>
  <si>
    <t>Хирургический шовный материал металический 2,0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</si>
</sst>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12"/>
      <color theme="1"/>
      <name val="Arial Unicode"/>
      <family val="2"/>
      <charset val="204"/>
    </font>
    <font>
      <b/>
      <sz val="12"/>
      <color rgb="FFFF0000"/>
      <name val="Arial Unicode"/>
      <family val="2"/>
      <charset val="204"/>
    </font>
    <font>
      <b/>
      <sz val="16"/>
      <color rgb="FFFF0000"/>
      <name val="Arial Unicode"/>
      <family val="2"/>
      <charset val="204"/>
    </font>
    <font>
      <sz val="18"/>
      <color theme="1"/>
      <name val="Arial Unicode"/>
      <family val="2"/>
      <charset val="204"/>
    </font>
    <font>
      <b/>
      <sz val="18"/>
      <color rgb="FFFF0000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  <font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629322</xdr:colOff>
      <xdr:row>370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370</xdr:row>
      <xdr:rowOff>2689</xdr:rowOff>
    </xdr:from>
    <xdr:to>
      <xdr:col>3</xdr:col>
      <xdr:colOff>554948</xdr:colOff>
      <xdr:row>370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2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3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4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5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6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7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8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49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50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51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2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3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4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5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6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57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58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59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7" name="Text Box 16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8" name="Text Box 2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9" name="Text Box 22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0" name="Text Box 26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1" name="Text Box 28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3" name="Text Box 32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04" name="Text Box 33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05" name="Text Box 32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6" name="Text Box 36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7" name="Text Box 38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8" name="Text Box 42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9" name="Text Box 44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0" name="Text Box 46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1" name="Text Box 48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12" name="Text Box 33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13" name="Text Box 32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4" name="Text Box 14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5" name="Text Box 16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6" name="Text Box 2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7" name="Text Box 22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8" name="Text Box 26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79" name="Text Box 28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0" name="Text Box 3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1" name="Text Box 32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82" name="Text Box 33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83" name="Text Box 32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4" name="Text Box 36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5" name="Text Box 38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6" name="Text Box 42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7" name="Text Box 44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8" name="Text Box 46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89" name="Text Box 48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90" name="Text Box 33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91" name="Text Box 32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3" name="Text Box 16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4" name="Text Box 2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5" name="Text Box 22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6" name="Text Box 26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7" name="Text Box 28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8" name="Text Box 3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99" name="Text Box 32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000" name="Text Box 33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001" name="Text Box 32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2" name="Text Box 36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3" name="Text Box 38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4" name="Text Box 42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5" name="Text Box 44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6" name="Text Box 46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007" name="Text Box 48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008" name="Text Box 33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009" name="Text Box 32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0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1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2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3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4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5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6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17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18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19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0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1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2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3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4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5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26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27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8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9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0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1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2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3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4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5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36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37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8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9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0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1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2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3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44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45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6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7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8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9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0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1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2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3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54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55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6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7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8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9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0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1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62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63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4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5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6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7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8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9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0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1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72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73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4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5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6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7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8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9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80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81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2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3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4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5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6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7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8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89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90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91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2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3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4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5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6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97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98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99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0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1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2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3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4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5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6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7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08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09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0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1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2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3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4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5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16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17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8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9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0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1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2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3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4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5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26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27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8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9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0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1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2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3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34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35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6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7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8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9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0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1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2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3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44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45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6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7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8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9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0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1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52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53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4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5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6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7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8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9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0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1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62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63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4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5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6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7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8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9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70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71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2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3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4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5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6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7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8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9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80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81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2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3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4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5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6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87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88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89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0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1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2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3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4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5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6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97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98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99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0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1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2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3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4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5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06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07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8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9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0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1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2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3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4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5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16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17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8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9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20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21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22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23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24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25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26" name="Text Box 14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27" name="Text Box 16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28" name="Text Box 2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29" name="Text Box 22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0" name="Text Box 26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1" name="Text Box 28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2" name="Text Box 3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3" name="Text Box 32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34" name="Text Box 33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35" name="Text Box 32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6" name="Text Box 36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7" name="Text Box 38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8" name="Text Box 42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39" name="Text Box 44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0" name="Text Box 46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1" name="Text Box 48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42" name="Text Box 33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43" name="Text Box 32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4" name="Text Box 14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5" name="Text Box 16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6" name="Text Box 2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7" name="Text Box 22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8" name="Text Box 26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49" name="Text Box 28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0" name="Text Box 3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1" name="Text Box 32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52" name="Text Box 33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53" name="Text Box 32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4" name="Text Box 36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5" name="Text Box 38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6" name="Text Box 42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7" name="Text Box 44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8" name="Text Box 46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1259" name="Text Box 48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60" name="Text Box 33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1261" name="Text Box 32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tabSelected="1" topLeftCell="A13" zoomScale="70" zoomScaleNormal="70" workbookViewId="0">
      <selection activeCell="C13" sqref="C13"/>
    </sheetView>
  </sheetViews>
  <sheetFormatPr defaultRowHeight="10.199999999999999"/>
  <cols>
    <col min="1" max="1" width="4.5546875" style="5" customWidth="1"/>
    <col min="2" max="2" width="7.77734375" style="5" customWidth="1"/>
    <col min="3" max="3" width="11.109375" style="6" customWidth="1"/>
    <col min="4" max="5" width="13" style="6" customWidth="1"/>
    <col min="6" max="6" width="17.6640625" style="6" customWidth="1"/>
    <col min="7" max="8" width="66.33203125" style="6" customWidth="1"/>
    <col min="9" max="9" width="10.33203125" style="5" customWidth="1"/>
    <col min="10" max="10" width="6.88671875" style="5" customWidth="1"/>
    <col min="11" max="11" width="8.5546875" style="7" customWidth="1"/>
    <col min="12" max="12" width="8.88671875" style="5" customWidth="1"/>
    <col min="13" max="13" width="10.21875" style="11" customWidth="1"/>
    <col min="14" max="14" width="11.6640625" style="5" customWidth="1"/>
    <col min="15" max="15" width="11.6640625" style="14" customWidth="1"/>
    <col min="16" max="17" width="11.6640625" style="5" customWidth="1"/>
    <col min="18" max="16384" width="8.88671875" style="5"/>
  </cols>
  <sheetData>
    <row r="1" spans="1:17" ht="153" customHeight="1">
      <c r="A1" s="1" t="s">
        <v>1</v>
      </c>
      <c r="B1" s="1" t="s">
        <v>0</v>
      </c>
      <c r="C1" s="2" t="s">
        <v>0</v>
      </c>
      <c r="D1" s="2" t="s">
        <v>2</v>
      </c>
      <c r="E1" s="2" t="s">
        <v>3</v>
      </c>
      <c r="F1" s="13" t="s">
        <v>72</v>
      </c>
      <c r="G1" s="2" t="s">
        <v>4</v>
      </c>
      <c r="H1" s="2" t="s">
        <v>5</v>
      </c>
      <c r="I1" s="1" t="s">
        <v>6</v>
      </c>
      <c r="J1" s="1" t="s">
        <v>7</v>
      </c>
      <c r="K1" s="8" t="s">
        <v>73</v>
      </c>
      <c r="L1" s="8" t="s">
        <v>74</v>
      </c>
      <c r="M1" s="46" t="s">
        <v>75</v>
      </c>
      <c r="N1" s="74" t="s">
        <v>71</v>
      </c>
      <c r="O1" s="75"/>
      <c r="P1" s="75"/>
      <c r="Q1" s="76"/>
    </row>
    <row r="2" spans="1:17" ht="142.80000000000001">
      <c r="A2" s="1">
        <v>1</v>
      </c>
      <c r="B2" s="1">
        <v>33141121</v>
      </c>
      <c r="C2" s="73" t="s">
        <v>132</v>
      </c>
      <c r="D2" s="12" t="s">
        <v>8</v>
      </c>
      <c r="E2" s="2" t="s">
        <v>16</v>
      </c>
      <c r="F2" s="13" t="s">
        <v>26</v>
      </c>
      <c r="G2" s="2" t="s">
        <v>34</v>
      </c>
      <c r="H2" s="2" t="s">
        <v>35</v>
      </c>
      <c r="I2" s="1" t="s">
        <v>14</v>
      </c>
      <c r="J2" s="1" t="s">
        <v>15</v>
      </c>
      <c r="K2" s="15">
        <v>1500</v>
      </c>
      <c r="L2" s="16">
        <v>360</v>
      </c>
      <c r="M2" s="57">
        <f>K2*L2</f>
        <v>540000</v>
      </c>
      <c r="N2" s="13" t="s">
        <v>87</v>
      </c>
      <c r="O2" s="59"/>
      <c r="P2" s="13"/>
      <c r="Q2" s="13"/>
    </row>
    <row r="3" spans="1:17" ht="132.6">
      <c r="A3" s="1">
        <v>2</v>
      </c>
      <c r="B3" s="1">
        <v>33141121</v>
      </c>
      <c r="C3" s="73" t="s">
        <v>133</v>
      </c>
      <c r="D3" s="12" t="s">
        <v>8</v>
      </c>
      <c r="E3" s="2" t="s">
        <v>16</v>
      </c>
      <c r="F3" s="13" t="s">
        <v>33</v>
      </c>
      <c r="G3" s="2" t="s">
        <v>36</v>
      </c>
      <c r="H3" s="2" t="s">
        <v>47</v>
      </c>
      <c r="I3" s="1" t="s">
        <v>14</v>
      </c>
      <c r="J3" s="1" t="s">
        <v>15</v>
      </c>
      <c r="K3" s="15">
        <v>1390</v>
      </c>
      <c r="L3" s="16">
        <v>360</v>
      </c>
      <c r="M3" s="57">
        <f t="shared" ref="M3:M16" si="0">K3*L3</f>
        <v>500400</v>
      </c>
      <c r="N3" s="13" t="s">
        <v>88</v>
      </c>
      <c r="O3" s="8" t="s">
        <v>107</v>
      </c>
      <c r="P3" s="13" t="s">
        <v>147</v>
      </c>
      <c r="Q3" s="13"/>
    </row>
    <row r="4" spans="1:17" ht="153">
      <c r="A4" s="1">
        <v>3</v>
      </c>
      <c r="B4" s="1">
        <v>33141121</v>
      </c>
      <c r="C4" s="73" t="s">
        <v>134</v>
      </c>
      <c r="D4" s="12" t="s">
        <v>9</v>
      </c>
      <c r="E4" s="2" t="s">
        <v>17</v>
      </c>
      <c r="F4" s="13" t="s">
        <v>18</v>
      </c>
      <c r="G4" s="2" t="s">
        <v>37</v>
      </c>
      <c r="H4" s="2" t="s">
        <v>48</v>
      </c>
      <c r="I4" s="1" t="s">
        <v>14</v>
      </c>
      <c r="J4" s="1" t="s">
        <v>15</v>
      </c>
      <c r="K4" s="17">
        <v>1800</v>
      </c>
      <c r="L4" s="13">
        <v>420</v>
      </c>
      <c r="M4" s="57">
        <f t="shared" si="0"/>
        <v>756000</v>
      </c>
      <c r="N4" s="13" t="s">
        <v>89</v>
      </c>
      <c r="O4" s="13" t="s">
        <v>81</v>
      </c>
      <c r="P4" s="13"/>
      <c r="Q4" s="13"/>
    </row>
    <row r="5" spans="1:17" ht="142.80000000000001">
      <c r="A5" s="1">
        <v>4</v>
      </c>
      <c r="B5" s="1">
        <v>33141121</v>
      </c>
      <c r="C5" s="73" t="s">
        <v>135</v>
      </c>
      <c r="D5" s="12" t="s">
        <v>10</v>
      </c>
      <c r="E5" s="2" t="s">
        <v>19</v>
      </c>
      <c r="F5" s="13" t="s">
        <v>148</v>
      </c>
      <c r="G5" s="12" t="s">
        <v>49</v>
      </c>
      <c r="H5" s="2" t="s">
        <v>24</v>
      </c>
      <c r="I5" s="1" t="s">
        <v>14</v>
      </c>
      <c r="J5" s="1" t="s">
        <v>15</v>
      </c>
      <c r="K5" s="15">
        <v>1300</v>
      </c>
      <c r="L5" s="16">
        <v>240</v>
      </c>
      <c r="M5" s="57">
        <f t="shared" si="0"/>
        <v>312000</v>
      </c>
      <c r="N5" s="13" t="s">
        <v>90</v>
      </c>
      <c r="O5" s="13" t="s">
        <v>82</v>
      </c>
      <c r="P5" s="13" t="s">
        <v>149</v>
      </c>
      <c r="Q5" s="13"/>
    </row>
    <row r="6" spans="1:17" ht="153">
      <c r="A6" s="1">
        <v>5</v>
      </c>
      <c r="B6" s="1">
        <v>33141121</v>
      </c>
      <c r="C6" s="73" t="s">
        <v>136</v>
      </c>
      <c r="D6" s="12" t="s">
        <v>10</v>
      </c>
      <c r="E6" s="2" t="s">
        <v>19</v>
      </c>
      <c r="F6" s="13" t="s">
        <v>102</v>
      </c>
      <c r="G6" s="12" t="s">
        <v>39</v>
      </c>
      <c r="H6" s="2" t="s">
        <v>51</v>
      </c>
      <c r="I6" s="1" t="s">
        <v>14</v>
      </c>
      <c r="J6" s="1" t="s">
        <v>15</v>
      </c>
      <c r="K6" s="15">
        <v>1400</v>
      </c>
      <c r="L6" s="16">
        <v>360</v>
      </c>
      <c r="M6" s="57">
        <f t="shared" si="0"/>
        <v>504000</v>
      </c>
      <c r="N6" s="13" t="s">
        <v>91</v>
      </c>
      <c r="O6" s="13"/>
      <c r="P6" s="13" t="s">
        <v>103</v>
      </c>
      <c r="Q6" s="13"/>
    </row>
    <row r="7" spans="1:17" ht="173.4" customHeight="1">
      <c r="A7" s="1">
        <v>6</v>
      </c>
      <c r="B7" s="1">
        <v>33141121</v>
      </c>
      <c r="C7" s="73" t="s">
        <v>137</v>
      </c>
      <c r="D7" s="12" t="s">
        <v>10</v>
      </c>
      <c r="E7" s="2" t="s">
        <v>19</v>
      </c>
      <c r="F7" s="13" t="s">
        <v>25</v>
      </c>
      <c r="G7" s="2" t="s">
        <v>38</v>
      </c>
      <c r="H7" s="2" t="s">
        <v>50</v>
      </c>
      <c r="I7" s="1" t="s">
        <v>14</v>
      </c>
      <c r="J7" s="1" t="s">
        <v>15</v>
      </c>
      <c r="K7" s="15">
        <v>1300</v>
      </c>
      <c r="L7" s="16">
        <v>1800</v>
      </c>
      <c r="M7" s="57">
        <f t="shared" si="0"/>
        <v>2340000</v>
      </c>
      <c r="N7" s="13" t="s">
        <v>92</v>
      </c>
      <c r="O7" s="13" t="s">
        <v>83</v>
      </c>
      <c r="Q7" s="13"/>
    </row>
    <row r="8" spans="1:17" ht="132.6">
      <c r="A8" s="1">
        <v>7</v>
      </c>
      <c r="B8" s="1">
        <v>33141121</v>
      </c>
      <c r="C8" s="73" t="s">
        <v>138</v>
      </c>
      <c r="D8" s="12" t="s">
        <v>10</v>
      </c>
      <c r="E8" s="2" t="s">
        <v>19</v>
      </c>
      <c r="F8" s="13" t="s">
        <v>93</v>
      </c>
      <c r="G8" s="10" t="s">
        <v>109</v>
      </c>
      <c r="H8" s="2" t="s">
        <v>110</v>
      </c>
      <c r="I8" s="1" t="s">
        <v>14</v>
      </c>
      <c r="J8" s="1" t="s">
        <v>15</v>
      </c>
      <c r="K8" s="15">
        <v>1070</v>
      </c>
      <c r="L8" s="16">
        <v>1500</v>
      </c>
      <c r="M8" s="57">
        <f t="shared" si="0"/>
        <v>1605000</v>
      </c>
      <c r="N8" s="13"/>
      <c r="O8" s="8" t="s">
        <v>80</v>
      </c>
      <c r="P8" s="13" t="s">
        <v>104</v>
      </c>
      <c r="Q8" s="13" t="s">
        <v>105</v>
      </c>
    </row>
    <row r="9" spans="1:17" ht="142.80000000000001">
      <c r="A9" s="1">
        <v>8</v>
      </c>
      <c r="B9" s="1">
        <v>33141121</v>
      </c>
      <c r="C9" s="73" t="s">
        <v>139</v>
      </c>
      <c r="D9" s="12" t="s">
        <v>11</v>
      </c>
      <c r="E9" s="2" t="s">
        <v>20</v>
      </c>
      <c r="F9" s="13" t="s">
        <v>21</v>
      </c>
      <c r="G9" s="2" t="s">
        <v>40</v>
      </c>
      <c r="H9" s="2" t="s">
        <v>52</v>
      </c>
      <c r="I9" s="1" t="s">
        <v>14</v>
      </c>
      <c r="J9" s="1" t="s">
        <v>15</v>
      </c>
      <c r="K9" s="15">
        <v>980</v>
      </c>
      <c r="L9" s="13">
        <v>60</v>
      </c>
      <c r="M9" s="57">
        <f t="shared" si="0"/>
        <v>58800</v>
      </c>
      <c r="N9" s="13" t="s">
        <v>94</v>
      </c>
      <c r="O9" s="58"/>
      <c r="P9" s="1"/>
      <c r="Q9" s="13"/>
    </row>
    <row r="10" spans="1:17" ht="210.6" customHeight="1">
      <c r="A10" s="1">
        <v>9</v>
      </c>
      <c r="B10" s="8">
        <v>33141121</v>
      </c>
      <c r="C10" s="73" t="s">
        <v>140</v>
      </c>
      <c r="D10" s="9" t="s">
        <v>11</v>
      </c>
      <c r="E10" s="10" t="s">
        <v>20</v>
      </c>
      <c r="F10" s="13" t="s">
        <v>27</v>
      </c>
      <c r="G10" s="10" t="s">
        <v>41</v>
      </c>
      <c r="H10" s="10" t="s">
        <v>53</v>
      </c>
      <c r="I10" s="1" t="s">
        <v>14</v>
      </c>
      <c r="J10" s="1" t="s">
        <v>15</v>
      </c>
      <c r="K10" s="18">
        <v>1500</v>
      </c>
      <c r="L10" s="8">
        <v>120</v>
      </c>
      <c r="M10" s="57">
        <f t="shared" si="0"/>
        <v>180000</v>
      </c>
      <c r="N10" s="13" t="s">
        <v>95</v>
      </c>
      <c r="O10" s="13" t="s">
        <v>106</v>
      </c>
      <c r="P10" s="1" t="s">
        <v>150</v>
      </c>
      <c r="Q10" s="13"/>
    </row>
    <row r="11" spans="1:17" ht="142.80000000000001">
      <c r="A11" s="1">
        <v>10</v>
      </c>
      <c r="B11" s="8">
        <v>33141121</v>
      </c>
      <c r="C11" s="73" t="s">
        <v>141</v>
      </c>
      <c r="D11" s="9" t="s">
        <v>11</v>
      </c>
      <c r="E11" s="10" t="s">
        <v>20</v>
      </c>
      <c r="F11" s="13" t="s">
        <v>32</v>
      </c>
      <c r="G11" s="10" t="s">
        <v>42</v>
      </c>
      <c r="H11" s="10" t="s">
        <v>54</v>
      </c>
      <c r="I11" s="1" t="s">
        <v>14</v>
      </c>
      <c r="J11" s="1" t="s">
        <v>15</v>
      </c>
      <c r="K11" s="18">
        <v>1800</v>
      </c>
      <c r="L11" s="8">
        <v>360</v>
      </c>
      <c r="M11" s="57">
        <f t="shared" si="0"/>
        <v>648000</v>
      </c>
      <c r="N11" s="13" t="s">
        <v>96</v>
      </c>
      <c r="O11" s="13" t="s">
        <v>84</v>
      </c>
      <c r="P11" s="13"/>
      <c r="Q11" s="13"/>
    </row>
    <row r="12" spans="1:17" ht="153">
      <c r="A12" s="1">
        <v>11</v>
      </c>
      <c r="B12" s="1">
        <v>33141121</v>
      </c>
      <c r="C12" s="73" t="s">
        <v>142</v>
      </c>
      <c r="D12" s="12" t="s">
        <v>12</v>
      </c>
      <c r="E12" s="12" t="s">
        <v>22</v>
      </c>
      <c r="F12" s="13" t="s">
        <v>28</v>
      </c>
      <c r="G12" s="2" t="s">
        <v>43</v>
      </c>
      <c r="H12" s="2" t="s">
        <v>55</v>
      </c>
      <c r="I12" s="1" t="s">
        <v>14</v>
      </c>
      <c r="J12" s="1" t="s">
        <v>15</v>
      </c>
      <c r="K12" s="15">
        <v>520</v>
      </c>
      <c r="L12" s="16">
        <v>900</v>
      </c>
      <c r="M12" s="57">
        <f t="shared" si="0"/>
        <v>468000</v>
      </c>
      <c r="N12" s="13" t="s">
        <v>97</v>
      </c>
      <c r="O12" s="1"/>
      <c r="P12" s="13" t="s">
        <v>108</v>
      </c>
      <c r="Q12" s="13" t="s">
        <v>85</v>
      </c>
    </row>
    <row r="13" spans="1:17" ht="142.80000000000001">
      <c r="A13" s="1">
        <v>12</v>
      </c>
      <c r="B13" s="1">
        <v>33141121</v>
      </c>
      <c r="C13" s="73" t="s">
        <v>143</v>
      </c>
      <c r="D13" s="12" t="s">
        <v>12</v>
      </c>
      <c r="E13" s="2" t="s">
        <v>22</v>
      </c>
      <c r="F13" s="13" t="s">
        <v>29</v>
      </c>
      <c r="G13" s="12" t="s">
        <v>44</v>
      </c>
      <c r="H13" s="2" t="s">
        <v>56</v>
      </c>
      <c r="I13" s="1" t="s">
        <v>14</v>
      </c>
      <c r="J13" s="1" t="s">
        <v>15</v>
      </c>
      <c r="K13" s="15">
        <v>2290</v>
      </c>
      <c r="L13" s="16">
        <v>900</v>
      </c>
      <c r="M13" s="57">
        <f t="shared" si="0"/>
        <v>2061000</v>
      </c>
      <c r="N13" s="13" t="s">
        <v>98</v>
      </c>
      <c r="O13" s="8" t="s">
        <v>86</v>
      </c>
      <c r="P13" s="1"/>
      <c r="Q13" s="13"/>
    </row>
    <row r="14" spans="1:17" ht="142.80000000000001">
      <c r="A14" s="1">
        <v>13</v>
      </c>
      <c r="B14" s="1">
        <v>33141121</v>
      </c>
      <c r="C14" s="73" t="s">
        <v>144</v>
      </c>
      <c r="D14" s="12" t="s">
        <v>13</v>
      </c>
      <c r="E14" s="2" t="s">
        <v>23</v>
      </c>
      <c r="F14" s="13" t="s">
        <v>30</v>
      </c>
      <c r="G14" s="12" t="s">
        <v>45</v>
      </c>
      <c r="H14" s="2" t="s">
        <v>57</v>
      </c>
      <c r="I14" s="1" t="s">
        <v>14</v>
      </c>
      <c r="J14" s="1" t="s">
        <v>15</v>
      </c>
      <c r="K14" s="15">
        <v>2590</v>
      </c>
      <c r="L14" s="16">
        <v>600</v>
      </c>
      <c r="M14" s="57">
        <f t="shared" si="0"/>
        <v>1554000</v>
      </c>
      <c r="N14" s="13" t="s">
        <v>99</v>
      </c>
      <c r="O14" s="13"/>
      <c r="P14" s="1"/>
      <c r="Q14" s="13"/>
    </row>
    <row r="15" spans="1:17" ht="142.80000000000001">
      <c r="A15" s="1">
        <v>14</v>
      </c>
      <c r="B15" s="1">
        <v>33141121</v>
      </c>
      <c r="C15" s="73" t="s">
        <v>145</v>
      </c>
      <c r="D15" s="12" t="s">
        <v>13</v>
      </c>
      <c r="E15" s="2" t="s">
        <v>23</v>
      </c>
      <c r="F15" s="13" t="s">
        <v>31</v>
      </c>
      <c r="G15" s="2" t="s">
        <v>46</v>
      </c>
      <c r="H15" s="2" t="s">
        <v>58</v>
      </c>
      <c r="I15" s="1" t="s">
        <v>14</v>
      </c>
      <c r="J15" s="1" t="s">
        <v>15</v>
      </c>
      <c r="K15" s="15">
        <v>3350</v>
      </c>
      <c r="L15" s="16">
        <v>900</v>
      </c>
      <c r="M15" s="57">
        <f t="shared" si="0"/>
        <v>3015000</v>
      </c>
      <c r="N15" s="13" t="s">
        <v>100</v>
      </c>
      <c r="O15" s="58"/>
      <c r="Q15" s="13"/>
    </row>
    <row r="16" spans="1:17" ht="112.2">
      <c r="A16" s="1">
        <v>15</v>
      </c>
      <c r="B16" s="8">
        <v>33141121</v>
      </c>
      <c r="C16" s="73" t="s">
        <v>146</v>
      </c>
      <c r="D16" s="9" t="s">
        <v>79</v>
      </c>
      <c r="E16" s="2" t="s">
        <v>151</v>
      </c>
      <c r="F16" s="13" t="s">
        <v>101</v>
      </c>
      <c r="G16" s="10" t="s">
        <v>111</v>
      </c>
      <c r="H16" s="2" t="s">
        <v>112</v>
      </c>
      <c r="I16" s="1" t="s">
        <v>14</v>
      </c>
      <c r="J16" s="1" t="s">
        <v>15</v>
      </c>
      <c r="K16" s="18">
        <v>1990</v>
      </c>
      <c r="L16" s="8">
        <v>120</v>
      </c>
      <c r="M16" s="57">
        <f t="shared" si="0"/>
        <v>238800</v>
      </c>
      <c r="N16" s="13"/>
      <c r="O16" s="8" t="s">
        <v>80</v>
      </c>
      <c r="P16" s="13"/>
      <c r="Q16" s="13" t="s">
        <v>105</v>
      </c>
    </row>
    <row r="17" spans="1:17">
      <c r="A17" s="1"/>
      <c r="B17" s="1"/>
      <c r="C17" s="2"/>
      <c r="D17" s="2"/>
      <c r="E17" s="2"/>
      <c r="F17" s="2"/>
      <c r="G17" s="2"/>
      <c r="H17" s="2"/>
      <c r="I17" s="1"/>
      <c r="J17" s="1"/>
      <c r="K17" s="4"/>
      <c r="L17" s="1"/>
      <c r="M17" s="3">
        <f>SUM(M2:M16)</f>
        <v>14781000</v>
      </c>
      <c r="N17" s="1"/>
      <c r="O17" s="13"/>
      <c r="P17" s="1"/>
      <c r="Q17" s="1"/>
    </row>
    <row r="19" spans="1:17" ht="175.2" customHeight="1">
      <c r="A19" s="8"/>
      <c r="B19" s="8"/>
      <c r="C19" s="13"/>
      <c r="D19" s="9" t="s">
        <v>59</v>
      </c>
      <c r="E19" s="9" t="s">
        <v>60</v>
      </c>
      <c r="F19" s="9"/>
      <c r="G19" s="19" t="s">
        <v>113</v>
      </c>
      <c r="H19" s="19" t="s">
        <v>61</v>
      </c>
      <c r="I19" s="21"/>
      <c r="J19" s="22"/>
      <c r="K19" s="4"/>
      <c r="L19" s="1"/>
      <c r="M19" s="3"/>
      <c r="N19" s="8"/>
      <c r="O19" s="13"/>
      <c r="P19" s="20"/>
      <c r="Q19" s="1"/>
    </row>
    <row r="20" spans="1:17" ht="51">
      <c r="A20" s="8"/>
      <c r="B20" s="8"/>
      <c r="C20" s="13"/>
      <c r="D20" s="9" t="s">
        <v>62</v>
      </c>
      <c r="E20" s="9" t="s">
        <v>63</v>
      </c>
      <c r="F20" s="9"/>
      <c r="G20" s="8" t="s">
        <v>114</v>
      </c>
      <c r="H20" s="8" t="s">
        <v>115</v>
      </c>
      <c r="I20" s="21"/>
      <c r="J20" s="22"/>
      <c r="K20" s="4"/>
      <c r="L20" s="1"/>
      <c r="M20" s="3"/>
      <c r="N20" s="8"/>
      <c r="O20" s="13"/>
      <c r="P20" s="20"/>
      <c r="Q20" s="1"/>
    </row>
    <row r="21" spans="1:17">
      <c r="A21" s="23"/>
      <c r="B21" s="23"/>
      <c r="C21" s="23"/>
      <c r="D21" s="24"/>
      <c r="E21" s="25"/>
      <c r="F21" s="25"/>
      <c r="G21" s="23"/>
      <c r="H21" s="27"/>
      <c r="I21" s="27"/>
      <c r="J21" s="28"/>
      <c r="N21" s="23"/>
      <c r="O21" s="26"/>
      <c r="P21" s="23"/>
    </row>
    <row r="22" spans="1:17" s="44" customFormat="1" ht="15">
      <c r="A22" s="37"/>
      <c r="B22" s="38" t="s">
        <v>64</v>
      </c>
      <c r="C22" s="37"/>
      <c r="D22" s="39"/>
      <c r="E22" s="40"/>
      <c r="F22" s="40"/>
      <c r="G22" s="37"/>
      <c r="H22" s="41"/>
      <c r="I22" s="41"/>
      <c r="J22" s="42"/>
      <c r="K22" s="43"/>
      <c r="M22" s="45"/>
      <c r="N22" s="37"/>
      <c r="O22" s="39"/>
      <c r="P22" s="37"/>
    </row>
    <row r="23" spans="1:17" s="44" customFormat="1" ht="15">
      <c r="A23" s="37"/>
      <c r="B23" s="38" t="s">
        <v>65</v>
      </c>
      <c r="C23" s="37"/>
      <c r="D23" s="39"/>
      <c r="E23" s="40"/>
      <c r="F23" s="40"/>
      <c r="G23" s="37"/>
      <c r="H23" s="41"/>
      <c r="I23" s="41"/>
      <c r="J23" s="42"/>
      <c r="K23" s="43"/>
      <c r="M23" s="45"/>
      <c r="N23" s="37"/>
      <c r="O23" s="39"/>
      <c r="P23" s="37"/>
    </row>
    <row r="24" spans="1:17" s="44" customFormat="1" ht="15">
      <c r="A24" s="37"/>
      <c r="B24" s="38"/>
      <c r="C24" s="37"/>
      <c r="D24" s="39"/>
      <c r="E24" s="40"/>
      <c r="F24" s="40"/>
      <c r="G24" s="37"/>
      <c r="H24" s="41"/>
      <c r="I24" s="41"/>
      <c r="J24" s="42"/>
      <c r="K24" s="43"/>
      <c r="M24" s="45"/>
      <c r="N24" s="37"/>
      <c r="O24" s="39"/>
      <c r="P24" s="37"/>
    </row>
    <row r="25" spans="1:17" s="44" customFormat="1" ht="15">
      <c r="A25" s="37"/>
      <c r="B25" s="38" t="s">
        <v>66</v>
      </c>
      <c r="C25" s="37"/>
      <c r="D25" s="39"/>
      <c r="E25" s="40"/>
      <c r="F25" s="40"/>
      <c r="G25" s="37"/>
      <c r="H25" s="41"/>
      <c r="I25" s="41"/>
      <c r="J25" s="42"/>
      <c r="K25" s="43"/>
      <c r="M25" s="45"/>
      <c r="N25" s="37"/>
      <c r="O25" s="39"/>
      <c r="P25" s="37"/>
    </row>
    <row r="26" spans="1:17" s="44" customFormat="1" ht="15">
      <c r="A26" s="37"/>
      <c r="B26" s="38" t="s">
        <v>67</v>
      </c>
      <c r="C26" s="37"/>
      <c r="D26" s="39"/>
      <c r="E26" s="40"/>
      <c r="F26" s="40"/>
      <c r="G26" s="37"/>
      <c r="H26" s="41"/>
      <c r="I26" s="41"/>
      <c r="J26" s="42"/>
      <c r="K26" s="43"/>
      <c r="M26" s="45"/>
      <c r="N26" s="37"/>
      <c r="O26" s="39"/>
      <c r="P26" s="37"/>
    </row>
    <row r="27" spans="1:17">
      <c r="A27" s="29"/>
      <c r="B27" s="30"/>
      <c r="C27" s="29"/>
      <c r="D27" s="31"/>
      <c r="E27" s="32"/>
      <c r="F27" s="32"/>
      <c r="G27" s="29"/>
      <c r="H27" s="33"/>
      <c r="I27" s="33"/>
      <c r="J27" s="34"/>
      <c r="N27" s="29"/>
      <c r="O27" s="31"/>
      <c r="P27" s="29"/>
    </row>
    <row r="28" spans="1:17" s="55" customFormat="1" ht="22.2">
      <c r="A28" s="48"/>
      <c r="B28" s="49" t="s">
        <v>70</v>
      </c>
      <c r="C28" s="48"/>
      <c r="D28" s="50"/>
      <c r="E28" s="51"/>
      <c r="F28" s="51"/>
      <c r="G28" s="48"/>
      <c r="H28" s="52"/>
      <c r="I28" s="52"/>
      <c r="J28" s="53"/>
      <c r="K28" s="54"/>
      <c r="M28" s="56"/>
      <c r="N28" s="48"/>
      <c r="O28" s="50"/>
      <c r="P28" s="48"/>
    </row>
    <row r="29" spans="1:17" s="55" customFormat="1" ht="22.2">
      <c r="A29" s="48"/>
      <c r="B29" s="49" t="s">
        <v>76</v>
      </c>
      <c r="C29" s="48"/>
      <c r="D29" s="50"/>
      <c r="E29" s="51"/>
      <c r="F29" s="51"/>
      <c r="G29" s="48"/>
      <c r="H29" s="52"/>
      <c r="I29" s="52"/>
      <c r="J29" s="53"/>
      <c r="K29" s="54"/>
      <c r="M29" s="56"/>
      <c r="N29" s="48"/>
      <c r="O29" s="50"/>
      <c r="P29" s="48"/>
    </row>
    <row r="30" spans="1:17">
      <c r="A30" s="29"/>
      <c r="B30" s="29"/>
      <c r="C30" s="29"/>
      <c r="D30" s="31"/>
      <c r="E30" s="32"/>
      <c r="F30" s="32"/>
      <c r="G30" s="29"/>
      <c r="H30" s="33"/>
      <c r="I30" s="33"/>
      <c r="J30" s="34"/>
      <c r="N30" s="29"/>
      <c r="O30" s="31"/>
      <c r="P30" s="29"/>
    </row>
    <row r="31" spans="1:17">
      <c r="A31" s="29"/>
      <c r="B31" s="29"/>
      <c r="C31" s="29"/>
      <c r="D31" s="31"/>
      <c r="E31" s="32"/>
      <c r="F31" s="32"/>
      <c r="G31" s="29"/>
      <c r="H31" s="33"/>
      <c r="I31" s="33"/>
      <c r="J31" s="34"/>
      <c r="N31" s="29"/>
      <c r="O31" s="31"/>
      <c r="P31" s="29"/>
    </row>
    <row r="32" spans="1:17" ht="20.399999999999999">
      <c r="A32" s="29"/>
      <c r="B32" s="47" t="s">
        <v>78</v>
      </c>
      <c r="C32" s="29"/>
      <c r="D32" s="31"/>
      <c r="E32" s="32"/>
      <c r="F32" s="32"/>
      <c r="G32" s="29"/>
      <c r="H32" s="33"/>
      <c r="I32" s="33"/>
      <c r="J32" s="34"/>
      <c r="N32" s="29"/>
      <c r="O32" s="31"/>
      <c r="P32" s="29"/>
    </row>
    <row r="33" spans="1:16" ht="20.399999999999999">
      <c r="A33" s="29"/>
      <c r="B33" s="47" t="s">
        <v>77</v>
      </c>
      <c r="C33" s="29"/>
      <c r="D33" s="31"/>
      <c r="E33" s="32"/>
      <c r="F33" s="32"/>
      <c r="G33" s="29"/>
      <c r="H33" s="33"/>
      <c r="I33" s="33"/>
      <c r="J33" s="34"/>
      <c r="N33" s="29"/>
      <c r="O33" s="31"/>
      <c r="P33" s="29"/>
    </row>
    <row r="34" spans="1:16">
      <c r="A34" s="29"/>
      <c r="B34" s="29"/>
      <c r="C34" s="29"/>
      <c r="D34" s="31"/>
      <c r="E34" s="32"/>
      <c r="F34" s="32"/>
      <c r="G34" s="29"/>
      <c r="H34" s="33"/>
      <c r="I34" s="33"/>
      <c r="J34" s="34"/>
      <c r="N34" s="29"/>
      <c r="O34" s="31"/>
      <c r="P34" s="29"/>
    </row>
    <row r="35" spans="1:16">
      <c r="A35" s="29"/>
      <c r="B35" s="29"/>
      <c r="C35" s="29"/>
      <c r="D35" s="31"/>
      <c r="E35" s="32"/>
      <c r="F35" s="32"/>
      <c r="G35" s="29"/>
      <c r="H35" s="33"/>
      <c r="I35" s="33"/>
      <c r="J35" s="34"/>
      <c r="N35" s="29"/>
      <c r="O35" s="31"/>
      <c r="P35" s="29"/>
    </row>
    <row r="36" spans="1:16">
      <c r="A36" s="29"/>
      <c r="B36" s="29"/>
      <c r="C36" s="29"/>
      <c r="D36" s="31"/>
      <c r="E36" s="32"/>
      <c r="F36" s="32"/>
      <c r="G36" s="29"/>
      <c r="H36" s="33"/>
      <c r="I36" s="33"/>
      <c r="J36" s="34"/>
      <c r="N36" s="29"/>
      <c r="O36" s="31"/>
      <c r="P36" s="29"/>
    </row>
    <row r="37" spans="1:16" ht="102">
      <c r="A37" s="20"/>
      <c r="B37" s="20"/>
      <c r="C37" s="20"/>
      <c r="D37" s="35"/>
      <c r="E37" s="36"/>
      <c r="F37" s="36"/>
      <c r="G37" s="13" t="s">
        <v>68</v>
      </c>
      <c r="H37" s="13" t="s">
        <v>69</v>
      </c>
      <c r="I37" s="21"/>
      <c r="J37" s="22"/>
      <c r="K37" s="4"/>
      <c r="L37" s="1"/>
      <c r="M37" s="3"/>
      <c r="N37" s="20"/>
      <c r="O37" s="13"/>
      <c r="P37" s="20"/>
    </row>
    <row r="39" spans="1:16" ht="17.399999999999999">
      <c r="F39" s="60" t="s">
        <v>116</v>
      </c>
      <c r="G39" s="61"/>
      <c r="H39" s="62"/>
    </row>
    <row r="40" spans="1:16" ht="34.799999999999997">
      <c r="F40" s="63" t="s">
        <v>117</v>
      </c>
      <c r="G40" s="64" t="s">
        <v>118</v>
      </c>
      <c r="H40" s="64" t="s">
        <v>119</v>
      </c>
    </row>
    <row r="41" spans="1:16" ht="69.599999999999994">
      <c r="F41" s="65" t="s">
        <v>120</v>
      </c>
      <c r="G41" s="66" t="s">
        <v>121</v>
      </c>
      <c r="H41" s="67">
        <v>1150001612200100</v>
      </c>
    </row>
    <row r="42" spans="1:16" ht="87">
      <c r="F42" s="65" t="s">
        <v>122</v>
      </c>
      <c r="G42" s="66" t="s">
        <v>121</v>
      </c>
      <c r="H42" s="67">
        <v>1150001612200100</v>
      </c>
    </row>
    <row r="43" spans="1:16" ht="52.2">
      <c r="F43" s="65" t="s">
        <v>123</v>
      </c>
      <c r="G43" s="66" t="s">
        <v>121</v>
      </c>
      <c r="H43" s="67">
        <v>1150001612200100</v>
      </c>
    </row>
    <row r="44" spans="1:16" ht="15">
      <c r="F44" s="68"/>
      <c r="G44" s="44"/>
      <c r="H44" s="68"/>
    </row>
    <row r="45" spans="1:16" ht="17.399999999999999">
      <c r="F45" s="69" t="s">
        <v>124</v>
      </c>
      <c r="G45" s="70"/>
      <c r="H45" s="71"/>
    </row>
    <row r="46" spans="1:16" ht="52.2">
      <c r="F46" s="72" t="s">
        <v>125</v>
      </c>
      <c r="G46" s="72" t="s">
        <v>126</v>
      </c>
      <c r="H46" s="72" t="s">
        <v>127</v>
      </c>
    </row>
    <row r="47" spans="1:16" ht="87">
      <c r="F47" s="65" t="s">
        <v>128</v>
      </c>
      <c r="G47" s="66" t="s">
        <v>129</v>
      </c>
      <c r="H47" s="67">
        <v>1150001612200100</v>
      </c>
    </row>
    <row r="48" spans="1:16" ht="87">
      <c r="F48" s="65" t="s">
        <v>130</v>
      </c>
      <c r="G48" s="66" t="s">
        <v>129</v>
      </c>
      <c r="H48" s="67">
        <v>1150001612200100</v>
      </c>
    </row>
    <row r="49" spans="6:8" ht="69.599999999999994">
      <c r="F49" s="65" t="s">
        <v>131</v>
      </c>
      <c r="G49" s="66" t="s">
        <v>129</v>
      </c>
      <c r="H49" s="67">
        <v>1150001612200100</v>
      </c>
    </row>
  </sheetData>
  <autoFilter ref="A1:Q1"/>
  <mergeCells count="1">
    <mergeCell ref="N1:Q1"/>
  </mergeCells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2025-08-20T05:59:39Z</dcterms:modified>
</cp:coreProperties>
</file>