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624352F0-193F-4740-8318-1600AADBF0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 l="1"/>
</calcChain>
</file>

<file path=xl/sharedStrings.xml><?xml version="1.0" encoding="utf-8"?>
<sst xmlns="http://schemas.openxmlformats.org/spreadsheetml/2006/main" count="19" uniqueCount="19">
  <si>
    <t>թեստ</t>
  </si>
  <si>
    <t>Չափման միավոր</t>
  </si>
  <si>
    <t xml:space="preserve">Քանակ </t>
  </si>
  <si>
    <t>ՀՀ</t>
  </si>
  <si>
    <t>Տեխնիկական բնութագիրը հայերեն</t>
  </si>
  <si>
    <t>Տեխնիկական բնութագիրը ռուսերեն</t>
  </si>
  <si>
    <t>Տեխնիկական բնութագիրը անգլերեն</t>
  </si>
  <si>
    <t>Անվանում հայերեն</t>
  </si>
  <si>
    <t>Դրամշնորհի թեստեր</t>
  </si>
  <si>
    <t>Միավոր գին</t>
  </si>
  <si>
    <t>Ընդհանուր գին</t>
  </si>
  <si>
    <t>CPV</t>
  </si>
  <si>
    <t>33211500/544</t>
  </si>
  <si>
    <t>Անվանում ռուսերեն</t>
  </si>
  <si>
    <t xml:space="preserve"> Test is a rapid chromatographic immunoassay for the qualitative detection of 
antibodies specific to HIV-1 including subtype O, HIV-2 and Syphilis (Treponema pallidum) in 
human serum, plasma or whole blood.Sensitivity HIV-1/2- 100 % Syphilis -95 .5%.Specificity HIV-1/2- 99.5 %  Syphilis -99 .5% Additionally, the kit must be included in the WHO list of prequalified in vitro diagnostic products.The shelf life is at least 12 months, with a minimum of 75% of the shelf life remaining at the time of delivery.</t>
  </si>
  <si>
    <t xml:space="preserve">Իմունաքրոմատոգրաֆիկ երկտար արագ թեստ-հավաքածու ՄԻԱՎHIV (1+2) և սիֆիլիսի-Treponema pallidum. հակամարմինների  հայտնաբերման համար </t>
  </si>
  <si>
    <t>Иммунохроматографический тестовый набор для одновременного выявления  антител к ВИЧ1/2 и качественного определение  aнтител к  бледной трепонеме (Treponema pallidum).</t>
  </si>
  <si>
    <t xml:space="preserve">Իմունաքրոմատոգրաֆիկ երկտար արագ թեստ-հավաքածու ՄԻԱՎ-IgG,IgM,IgA)/հակամարմինների հայտնաբերման համար և սիֆիլիսիTreponema pallidum. հակամարմինների որակական հայտնաբերման համար : Նախատեսված է ամբողջական արյան մեջ, արյան շիճուկում և պլազմայում ՄԻԱՎ 1-ի ներառյալ ենթատիպ-O և ՄԻԱՎ 2-ի հակամարմինների հայտնաբերման համար: Թեստի տեսակը կասետային:
Թեստ-հավաքածուն պետք է պարունակի հետազոտության իրականացման համար անհրաժեշտ նոսրացնող բուֆեր: 
Թեստ-հավաքածուն պետք է ընդգրկված լինի ԱՀԿ-ի կողմից նախաորակավորված թեստերի ցանկում (WHO list of prequalified in vitro diagnostic products,Product codes):Դիագնոստիկ  զգայունությունը ՝ՄԻԱՎ-100%,  սիֆիլիսի-95.5 % դիագնոստիկ  սպեցիֆիկությունը՝ ՄԻԱՎ-99.5% սիֆիլիսի-99.5 %։
Պահպանման ժամկետը՝ առնվազն 12 ամիս: Պիտանելիության ժամկետի առնվազն 75%-ի առկայություն մատակարարման պահին: 
 </t>
  </si>
  <si>
    <t xml:space="preserve">Иммунохроматографический экспресс-тестовый набор для одновременного выявления  антител к ВИЧ1/2 и качественного определение  aнтител к  бледной трепонеме (Treponema pallidum). Он предназначен для одновременного обнаружения антител к ВИЧ 1 включая субтип-О/ ВИЧ 2 и aнтител к  бледной трепонеме (Treponemapallidum) в цельной крови, сыворотке и плазме. Тип тестовой ленты кассетный. Тестовый набор должен содержать буфер для разведения. Набор тестов и код продукта  Product code(s) должен быть включен в список ВОЗ преквалифицированных in vitro диагностических продуктов.Диагностическая чувствительностьВИЧ-100% Сифилиса- 95.5%.Диагностическая специфичность ВИЧ-99.5% Сифилиса-99.5%    Срок годности - не менее 12 месяцев. Наличие не менее 75% срока годности при доставке.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</si>
</sst>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12"/>
      <color theme="1"/>
      <name val="GHEA Grapalat"/>
      <family val="3"/>
    </font>
    <font>
      <b/>
      <sz val="16"/>
      <color rgb="FFFF0000"/>
      <name val="GHEA Grapalat"/>
      <family val="3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sz val="11"/>
      <name val="GHEA Grapalat"/>
      <family val="3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zoomScale="70" zoomScaleNormal="70" workbookViewId="0">
      <selection activeCell="J3" sqref="J3"/>
    </sheetView>
  </sheetViews>
  <sheetFormatPr defaultRowHeight="15" x14ac:dyDescent="0.25"/>
  <cols>
    <col min="1" max="1" width="7.140625" style="5" customWidth="1"/>
    <col min="2" max="2" width="13.42578125" style="5" customWidth="1"/>
    <col min="3" max="3" width="19.7109375" customWidth="1"/>
    <col min="4" max="4" width="19.5703125" customWidth="1"/>
    <col min="5" max="5" width="16.5703125" style="2" customWidth="1"/>
    <col min="6" max="6" width="10.42578125" style="7" customWidth="1"/>
    <col min="7" max="7" width="14.140625" style="2" customWidth="1"/>
    <col min="8" max="8" width="15.42578125" style="5" customWidth="1"/>
    <col min="9" max="9" width="72.85546875" customWidth="1"/>
    <col min="10" max="10" width="58.85546875" customWidth="1"/>
    <col min="11" max="11" width="38.5703125" customWidth="1"/>
  </cols>
  <sheetData>
    <row r="1" spans="1:11" ht="42.75" customHeight="1" x14ac:dyDescent="0.25">
      <c r="A1" s="17" t="s">
        <v>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s="1" customFormat="1" ht="39.75" customHeight="1" x14ac:dyDescent="0.25">
      <c r="A2" s="3" t="s">
        <v>3</v>
      </c>
      <c r="B2" s="4" t="s">
        <v>11</v>
      </c>
      <c r="C2" s="4" t="s">
        <v>7</v>
      </c>
      <c r="D2" s="4" t="s">
        <v>13</v>
      </c>
      <c r="E2" s="3" t="s">
        <v>1</v>
      </c>
      <c r="F2" s="3" t="s">
        <v>2</v>
      </c>
      <c r="G2" s="3" t="s">
        <v>9</v>
      </c>
      <c r="H2" s="3" t="s">
        <v>10</v>
      </c>
      <c r="I2" s="3" t="s">
        <v>4</v>
      </c>
      <c r="J2" s="4" t="s">
        <v>5</v>
      </c>
      <c r="K2" s="4" t="s">
        <v>6</v>
      </c>
    </row>
    <row r="3" spans="1:11" s="6" customFormat="1" ht="280.5" x14ac:dyDescent="0.25">
      <c r="A3" s="9">
        <v>1</v>
      </c>
      <c r="B3" s="9" t="s">
        <v>12</v>
      </c>
      <c r="C3" s="12" t="s">
        <v>15</v>
      </c>
      <c r="D3" s="11" t="s">
        <v>16</v>
      </c>
      <c r="E3" s="10" t="s">
        <v>0</v>
      </c>
      <c r="F3" s="13">
        <v>80000</v>
      </c>
      <c r="G3" s="10">
        <v>650</v>
      </c>
      <c r="H3" s="10">
        <f>+G3*F3</f>
        <v>52000000</v>
      </c>
      <c r="I3" s="11" t="s">
        <v>17</v>
      </c>
      <c r="J3" s="11" t="s">
        <v>18</v>
      </c>
      <c r="K3" s="11" t="s">
        <v>14</v>
      </c>
    </row>
    <row r="4" spans="1:11" ht="16.5" x14ac:dyDescent="0.3">
      <c r="A4" s="14"/>
      <c r="B4" s="14"/>
      <c r="C4" s="8"/>
      <c r="D4" s="8"/>
      <c r="E4" s="15"/>
      <c r="F4" s="16"/>
      <c r="G4" s="15"/>
      <c r="H4" s="14">
        <f>SUM(H3:H3)</f>
        <v>52000000</v>
      </c>
      <c r="I4" s="8"/>
      <c r="J4" s="8"/>
      <c r="K4" s="8"/>
    </row>
  </sheetData>
  <mergeCells count="1">
    <mergeCell ref="A1:K1"/>
  </mergeCells>
  <phoneticPr fontId="7" type="noConversion"/>
  <conditionalFormatting sqref="C3">
    <cfRule type="expression" dxfId="1" priority="7">
      <formula>ISERROR(C3)</formula>
    </cfRule>
  </conditionalFormatting>
  <conditionalFormatting sqref="I3">
    <cfRule type="expression" dxfId="0" priority="5">
      <formula>ISERROR(I3)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5" x14ac:dyDescent="0.25"/>
  <cols>
    <col min="1" max="2" width="9.140625" customWidth="1"/>
    <col min="6" max="6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2025-08-22T05:32:40Z</dcterms:modified>
</cp:coreProperties>
</file>