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\դեղորայք 1\"/>
    </mc:Choice>
  </mc:AlternateContent>
  <xr:revisionPtr revIDLastSave="0" documentId="13_ncr:1_{19425428-F114-43F2-B5B3-2BC6C4164BA3}" xr6:coauthVersionLast="47" xr6:coauthVersionMax="47" xr10:uidLastSave="{00000000-0000-0000-0000-000000000000}"/>
  <bookViews>
    <workbookView xWindow="12684" yWindow="312" windowWidth="10104" windowHeight="118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Лист1!$B$2:$B$77</definedName>
  </definedNames>
  <calcPr calcId="181029"/>
</workbook>
</file>

<file path=xl/calcChain.xml><?xml version="1.0" encoding="utf-8"?>
<calcChain xmlns="http://schemas.openxmlformats.org/spreadsheetml/2006/main">
  <c r="H68" i="2" l="1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69" i="2" s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10" i="1"/>
  <c r="H11" i="1"/>
  <c r="H9" i="1" l="1"/>
  <c r="H75" i="1" s="1"/>
</calcChain>
</file>

<file path=xl/sharedStrings.xml><?xml version="1.0" encoding="utf-8"?>
<sst xmlns="http://schemas.openxmlformats.org/spreadsheetml/2006/main" count="555" uniqueCount="359">
  <si>
    <t>Չափման միավոր</t>
  </si>
  <si>
    <t>Քանակ</t>
  </si>
  <si>
    <t>Ադեմետիոնին 400մգ</t>
  </si>
  <si>
    <t>հատ</t>
  </si>
  <si>
    <t>Ազիթրոմիցին (ազիթրոմիցինի դիհիդրատ) 500մգ</t>
  </si>
  <si>
    <t>Ալոպուրինոլ 300մգ</t>
  </si>
  <si>
    <t>Ամիկացինի սուլֆատ 500մգ</t>
  </si>
  <si>
    <t>Գրանիսետրոն 1մգ/մլ, 3մլ</t>
  </si>
  <si>
    <t>Դեքսկետոպրոֆեն(տրոմետամոլային աղի տեսքով) 50մգ/2մլ</t>
  </si>
  <si>
    <t>N</t>
  </si>
  <si>
    <t xml:space="preserve">
</t>
  </si>
  <si>
    <t>Ամիոդարոնի հիդրոքլորիդ 50մգ/մլ 3մլ</t>
  </si>
  <si>
    <t>Ամլոդիպին (ամլոդիպինի մալեատ) 5 մգ</t>
  </si>
  <si>
    <t>Ացետիլսալիցիլաթթու, մագնեզիումի հիդրօքսիդ 75մգ+15.2մգ</t>
  </si>
  <si>
    <t>Արգինին (արգինինի հիդրոքլորիդ) 210,7մգ/մլ; 20մլ</t>
  </si>
  <si>
    <t>Բիսոպրոլոլ (բիսոպրոլոլի ֆումարատ) 5մգ</t>
  </si>
  <si>
    <t>Դեքստրոզ (գլյուկոզ) 400մգ/մլ 5մլ</t>
  </si>
  <si>
    <t>Դիոսմեկտիտ (սմեկտիտի դիօկտաէդրիկ) 3000մգ</t>
  </si>
  <si>
    <t>Դրոտավերին (դրոտավերինի հիդրոքլորիդ) 40մգ</t>
  </si>
  <si>
    <t>Ամբրօքսոլ (ամբրօքսոլի հիդրոքլորիդ) 30մգ</t>
  </si>
  <si>
    <t>Ալբենդազոլ 400մգ</t>
  </si>
  <si>
    <t>Ամինոֆիլին 24մգ/մլ, 5մլ</t>
  </si>
  <si>
    <t>Ացիկլովիր 250մգ սրվակ</t>
  </si>
  <si>
    <t xml:space="preserve">Բուպիվակային 20մգ/4.0 մլ </t>
  </si>
  <si>
    <t>Գլիցերոլ մոմիկներ 2.11գ</t>
  </si>
  <si>
    <t>Դեքսամեթազոն 4մգ/մլ, 1մլ</t>
  </si>
  <si>
    <t>Դիֆենհիդրամին 10մգ/մլ, 1մլ</t>
  </si>
  <si>
    <t>Ալբումին մարդու 20%, 100մլ</t>
  </si>
  <si>
    <t>Անվանում</t>
  </si>
  <si>
    <t>Տեխնիկական բնութագիր</t>
  </si>
  <si>
    <t>Ացիկլովիր 200մգ</t>
  </si>
  <si>
    <t>Բիսակոդիլ 10մգ մոմիկներ</t>
  </si>
  <si>
    <t>Դիկլոֆենակ (դիկլոֆենակ նատրիում) 100մգ</t>
  </si>
  <si>
    <t>Ամիտրիպտիլին (ամիտրիպտիլինի հիդրոքլորիդ) 25մգ</t>
  </si>
  <si>
    <t>Գաբապենտին 300մգ</t>
  </si>
  <si>
    <t>Արծաթի սուլֆադիազին 10մգ/գ; 40գ</t>
  </si>
  <si>
    <t>Ամօքսիցիլին (ամօքսիցիլինի տրիհիդրատ), քլավուլանաթթու (կալիումի քլավուլանատ) 100մլ</t>
  </si>
  <si>
    <t>Միավորի գնման գին</t>
  </si>
  <si>
    <t>Դեքսկետոպրոֆեն (դեքսկետոպրոֆենի տրոմետամոլ) սաշետ 25մգ</t>
  </si>
  <si>
    <t>Գլյուկոզ 5%-500մլ</t>
  </si>
  <si>
    <t>Գլյուկոզ 5%-250մլ</t>
  </si>
  <si>
    <t>Ինսուլին մարդու (ռեկոմբինանտ ԴՆԹ) 100ՄՄ/մլ 3մլ</t>
  </si>
  <si>
    <t>Գումար</t>
  </si>
  <si>
    <t>Ատրակուրիում բեզիլատ 10մգ/մլ 2,5մլ</t>
  </si>
  <si>
    <t>Ատրոպինի սուլֆատ 1մգ/մլ 1մլ</t>
  </si>
  <si>
    <t>Ինսուլին մարդու (ռեկոմբինանտ ԴՆԹ) 100 ՄՄ/մլ, 10մլ</t>
  </si>
  <si>
    <t>Ալբումին մարդու 5%, 100մլ</t>
  </si>
  <si>
    <t xml:space="preserve">Ամինոկապրոաթթու 50մգ/մլ 100մլ </t>
  </si>
  <si>
    <t>Հաստատեց՝ տնօրեն Հ․Գ․Գրիգորյան ------------------------</t>
  </si>
  <si>
    <t>Դեքսամեթազոն 0.5մգ</t>
  </si>
  <si>
    <t>Ադեմետիոնին 400մգ, դեղափոշի լիոֆիլացված ներարկման լուծույթի, ապակե սրվակներ և լուծիչ ամպուլում 5մլ</t>
  </si>
  <si>
    <t>Ազիթրոմիցին (ազիթրոմիցինի դիհիդրատ), դեղահատ կամ դեղապատիճ, 500մգ</t>
  </si>
  <si>
    <t xml:space="preserve"> Ալբենդազոլ 400մգ, դեղահատեր </t>
  </si>
  <si>
    <t>Ալբումին մարդու, լուծույթ կաթիլաներարկման 200մգ/մլ; 100մլ ապակե շշիկ</t>
  </si>
  <si>
    <t>Ալբումին մարդու, լուծույթ ն/ե կաթիլաներարկման 50մգ/մլ; 100մլ ապակե շշիկ</t>
  </si>
  <si>
    <t>Ալոպուրինոլ, դեղահատեր 300մգ</t>
  </si>
  <si>
    <t>Ամբրօքսոլ (ամբրօքսոլի հիդրոքլորիդ) 30մգ, դեղահատեր</t>
  </si>
  <si>
    <t>Ամիկացինի սուլֆատ, լուծույթ ներարկման/կաթիլաներարկման 500մգ</t>
  </si>
  <si>
    <t>Ամինոկապրոաթթու, լուծույթ կաթիլաներարկման համար 50մգ/մլ 100մլ, պլաստիկե փաթեթ</t>
  </si>
  <si>
    <t xml:space="preserve">Ամինոֆիլին, լուծույթ ն/ե ներարկման համար 24մգ/մլ, ամպուլներ 5մլ </t>
  </si>
  <si>
    <t>Ամիտրիպտիլին (ամիտրիպտիլինի հիդրոքլորիդ), դեղահատեր թաղանթապատ 25մգ</t>
  </si>
  <si>
    <t xml:space="preserve">Ամիոդարոնի հիդրոքլորիդ, լուծույթ ն/ե ներարկման կամ խտանյութ կաթիլաներարկման լուծույթի 50մգ/մլ, 3մլ ամպուլներ </t>
  </si>
  <si>
    <t>Ամլոդիպին (ամլոդիպինի մալեատ) 5մգ, դեղահատեր</t>
  </si>
  <si>
    <t>Ամօքսիցիլին (ամօքսիցիլինի տրիհիդրատ), քլավուլանաթթու (կալիումի քլավուլանատ), դեղափոշի ներքին ընդունման դեղակախույթի 125մգ/5մլ+31,25մգ/5մլ; ապակե շշիկ 100մլ և չափիչ գդալ</t>
  </si>
  <si>
    <t>Ացետիլսալիցիլաթթու, մագնեզիումի հիդրօքսիդ, դեղահատեր թաղանթապատ 75մգ+15.2մգ</t>
  </si>
  <si>
    <t xml:space="preserve">Ատրակուրիում բեզիլատ, լուծույթ ներարկման/կաթիլաներարկման 10մգ/մլ; ամպուլներ 2,5մլ </t>
  </si>
  <si>
    <t>Ատրոպինի սուլֆատ, լուծույթ ն/ե ներարկման համար 1մգ/մլ 1մլ, ամպուլներ</t>
  </si>
  <si>
    <t>Արգինին (արգինինի հիդրոքլորիդ), խտանյութ կաթիլաներարկման լուծույթի 210,7մգ/մլ; 20մլ ապակե սրվակ</t>
  </si>
  <si>
    <t>Արծաթի սուլֆադիազին, նրբաքսուք արտաքին կիրառման 10մգ/գ; 40գ ալյումինե պարկուճ</t>
  </si>
  <si>
    <t xml:space="preserve">Ացիկլովիր, դեղահատեր 200մգ </t>
  </si>
  <si>
    <t>Ացիկլովիր, դեղափոշի կաթիլաներարկման լուծույթի 250մգ ապակե սրվակ</t>
  </si>
  <si>
    <t>Բիսակոդիլ, մոմիկներ ուղիղաղիքային 10մգ</t>
  </si>
  <si>
    <t>Բիսոպրոլոլ (բիսոպրոլոլի ֆումարատ), դեղահատեր թաղանթապատ 5մգ</t>
  </si>
  <si>
    <t>Բուպիվակային, լուծույթ ներարկման համար 5մգ/մլ 4.0 մլ ամպուլա</t>
  </si>
  <si>
    <t>Գաբապենտին, դեղապատիճներ կոշտ 300մգ</t>
  </si>
  <si>
    <t>Գլիցերոլ մոմիկներ, մոմիկներ ուղիղաղիքային 2.11գ</t>
  </si>
  <si>
    <t>Գրանիսետրոն, խտանյութ կաթիլաներարկման և ներարկման լուծույթի, 1մգ/մլ, ամպուլներ 3մլ</t>
  </si>
  <si>
    <t>Դեքսկետոպրոֆեն(տրոմետամոլային աղի տեսքով), լուծույթ ներարկման/կաթիլաներարկման համար 50մգ/2մլ</t>
  </si>
  <si>
    <t>Դեքսկետոպրոֆեն (դեքսկետոպրոֆենի տրոմետամոլ), գրանուլներ ներքին ընդունման լուծույթի 25մգ; փաթեթիկներ</t>
  </si>
  <si>
    <t xml:space="preserve">Դեքսամեթազոն, դեղահատեր 0.5մգ </t>
  </si>
  <si>
    <t>Դեքսամեթազոն, լուծույթ ներարկման համար 4մգ/մլ; 1մլ</t>
  </si>
  <si>
    <t>Դեքստրոզ (գլյուկոզ), լուծույթ ներարկման 400մգ/մլ; ամպուլներ 5մլ</t>
  </si>
  <si>
    <t>Դիկլոֆենակ (դիկլոֆենակ նատրիում), դեղահատեր 100մգ</t>
  </si>
  <si>
    <t>Դիֆենհիդրամին, լուծույթ ներարկման համար 10մգ/մլ; ամպուլներ 1մլ</t>
  </si>
  <si>
    <t xml:space="preserve">Դրոտավերինի հիդրոքլորիդ, լուծույթ ներարկման համար 40մգ/2մլ; ամպուլներ </t>
  </si>
  <si>
    <t>Դրոտավերինի հիդրոքլորիդ, դեղահատեր 40մգ</t>
  </si>
  <si>
    <t xml:space="preserve">Ինսուլին մարդու (ռեկոմբինանտ ԴՆԹ), արագ ազդեցության ինսուլին, լուծույթ ներարկման
100 ՄՄ/մլ, 3մլ </t>
  </si>
  <si>
    <t>Ինսուլին մարդու (ռեկոմբինանտ ԴՆԹ), լուծույթ ներարկման 100ՄՄ/մլ; ապակե սրվակ 10մլ</t>
  </si>
  <si>
    <t>Գլիցերոլ մոմիկներ 1.24գ</t>
  </si>
  <si>
    <t>Գլիցերոլ մոմիկներ, մոմիկներ ուղիղաղիքային 1.24գ</t>
  </si>
  <si>
    <t>Գլյուկոզ, լուծույթ կաթիլաներարկման համար 50մգ/մլ, 500մլ փաթեթ</t>
  </si>
  <si>
    <t>Գլյուկոզ, լուծույթ կաթիլաներարկման համար 50մգ/մլ, 250մլ փաթեթ</t>
  </si>
  <si>
    <t>ԴԵՂՈՐԱՅՔԻ ՁԵՌՔԲԵՐՈՒՄ ՆԱԽԱՏԵՍՎԱԾ 2025 ԹՎԱԿԱՆԻ ՀԱՄԱՐ</t>
  </si>
  <si>
    <t>Զոլեդրոնաթթու 4մգ</t>
  </si>
  <si>
    <t>Զոլեդրոնաթթու 4մգ, դեղափոշի լիոֆիլացված կաթիլաներարկման լուծույթի, խտանյութ կաթիլաներարկման լուծույթի կամ լուծույթ կաթիլաներարկման, սրվակ</t>
  </si>
  <si>
    <t>էնօքսապարին (էնօքսապարին նատրիում) 0.4մլ 4000մմ</t>
  </si>
  <si>
    <t>էնօքսապարին (էնօքսապարին նատրիում) լուծույթ ներարկման 40մգ/0,4մլ; նախալցված ներարկիչներ 0,4մլ կամ 4000 անտի-Xa ՄՄ/0,4մլ ապակե ներարկիչներ բլիստերում</t>
  </si>
  <si>
    <t>Էտամզիլատ 250մգ/2մլ</t>
  </si>
  <si>
    <t>Էտամզիլատ, լուծույթ ներարկման համար 250մգ/2մլ, ամպուլներ</t>
  </si>
  <si>
    <t>Էտամզիլատ 250մգ</t>
  </si>
  <si>
    <t>Էտամզիլատ, դեղահատ 250մգ</t>
  </si>
  <si>
    <t>Իզոֆլուրան 100% 100մլ</t>
  </si>
  <si>
    <t>Իզոֆլուրան, հեղուկ շնչառման 100%; 100մլ ապակե շշիկ</t>
  </si>
  <si>
    <t>Թիոպենտալ նատրիում 500մգ</t>
  </si>
  <si>
    <t>Թիոպենտալ նատրիում, դեղափոշի լիոֆիլիզացված ն/ե ներարկման լուծույթի 500մգ; սրվակ</t>
  </si>
  <si>
    <t xml:space="preserve">Ադեմետիոնին 400մգ </t>
  </si>
  <si>
    <t>Ադեմետիոնին, դեղահատեր աղելույծ 400մգ</t>
  </si>
  <si>
    <t>Դեքստրան (դեքստրան 70), հիպրոմելոզ, ակնակաթիլներ 1մգ/մլ+3մգ/մլ; 10մլ սրվակ-կաթոցիկ</t>
  </si>
  <si>
    <t>Երկաթ(III)-հիդրօքսիդի դեքստրանային համալիր  50մգ/մլ 2մլ</t>
  </si>
  <si>
    <t>Երկաթ(III)-հիդրօքսիդի դեքստրանային համալիր, լուծույթ ներարկման 50մգ/մլ 2մլ ամպուլներ</t>
  </si>
  <si>
    <t>Էթակրիդինի լակտատ 100մգ</t>
  </si>
  <si>
    <t>Էթակրիդինի լակտատ, դեղափոշի արտաքին կիրառման լուծույթի 100մգ; 0,1գ ապակե շշիկ</t>
  </si>
  <si>
    <t>Իմունոգլոբուլին մարդու նորմալ 50մգ/մլ; 50մլ</t>
  </si>
  <si>
    <t>Իմունոգլոբուլին մարդու նորմալ, լուծույթ կաթիլաներարկման 50մգ/մլ; 50մլ</t>
  </si>
  <si>
    <t>Ացետազոլամիդ 250մգ</t>
  </si>
  <si>
    <t>Ացետազոլամիդ, դեղահատեր 250մգ</t>
  </si>
  <si>
    <t>Բետամեթազոն (բետամեթազոնի դիպրոպիոնատ), կլոտրիմազոլ, գենտամիցին (գենտամիցինի սուլֆատ), քսուք 15գ</t>
  </si>
  <si>
    <t>Բետամեթազոն (բետամեթազոնի դիպրոպիոնատ), կլոտրիմազոլ, գենտամիցին (գենտամիցինի սուլֆատ), քսուք 0,5մգ/գ+10մգ/գ+1մգ/գ; 15գ ալյումինե պարկուճ</t>
  </si>
  <si>
    <t>Գլիցերոլ 900մգ/գ; պլաստիկե տարա 5մլ</t>
  </si>
  <si>
    <t>Գլիցերոլ լուծույթ տեղային կիրառման (միկրոհոգնա) 900մգ/գ; պլաստիկե տարա 5մլ</t>
  </si>
  <si>
    <t>Դեքսպանթենոլ քսուք 30գ</t>
  </si>
  <si>
    <t>Դեքսպանթենոլ քսուք 50մգ/գ; 30գ ալյումինե պարկուճ</t>
  </si>
  <si>
    <t>Դիկլոֆենակ (դիկլոֆենակ նատրիում) 12.5 մգ</t>
  </si>
  <si>
    <t>Դիկլոֆենակ (դիկլոֆենակ նատրիում), մոմիկներ ուղիղաղիքային 12,5մգ</t>
  </si>
  <si>
    <t>Դիկլոֆենակ (դիկլոֆենակ նատրիում) 75մգ/3մլ</t>
  </si>
  <si>
    <t>Դիկլոֆենակ (դիկլոֆենակ նատրիում), լուծույթ ներարկման 25մգ/մլ; ամպուլներ 3մլ</t>
  </si>
  <si>
    <t>Էնալապրիլ (էնալապրիլի մալեատ) 5մգ</t>
  </si>
  <si>
    <t>Էնալապրիլ (էնալապրիլի մալեատ) 5մգ, դեղահատեր</t>
  </si>
  <si>
    <t>Էսենցիալ ֆոսֆոլիպիդներ 50մգ/մլ; 5մլ</t>
  </si>
  <si>
    <t>Էսենցիալ ֆոսֆոլիպիդներ, լուծույթ ն/ե ներարկման 50մգ/մլ; 5մլ</t>
  </si>
  <si>
    <t>Իբուպրոֆեն 200մգ</t>
  </si>
  <si>
    <t>Իբուպրոֆեն, դեղահատեր թաղանթապատ 200մգ</t>
  </si>
  <si>
    <t>Իբուպրոֆեն 20մգ/մլ; 100մլ</t>
  </si>
  <si>
    <t>Իբուպրոֆեն, դեղակախույթ ներքին ընդունման 20մգ/մլ; 100մլ</t>
  </si>
  <si>
    <t xml:space="preserve">Դիոսմեկտիտ (սմեկտիտի դիօկտաէդրիկ), դեղափոշի ներքին ընդունման դեղակախույթի 3000մգ; փաթեթիկներ </t>
  </si>
  <si>
    <t xml:space="preserve">Ալֆա-բրոմիզովալերիանաթթվի էթիլ էսթեր, ֆենոբարբիտալ, անանուխի յուղ </t>
  </si>
  <si>
    <t>Ալֆա-բրոմիզովալերիանաթթվի էթիլ էսթեր, ֆենոբարբիտալ, անանուխի յուղ, կաթիլներ ներքին ընդունման 20մգ/մլ+18,26մգ/մլ+1,42մգ/մլ; 25-30մլ ապակե շշիկ</t>
  </si>
  <si>
    <t>Դեքսամեթազոն ակնակաթիլներ 1մգ/մլ, 10մլ</t>
  </si>
  <si>
    <t>Դեքսամեթազոն ակնակաթիլներ, 1մգ/մլ, 10մլ</t>
  </si>
  <si>
    <t>Դեքստրան (դեքստրան 70), հիպրոմելոզ 10մլ</t>
  </si>
  <si>
    <t>Դրոտավերինի հիդրոքլորիդ 40մգ/2 մլ</t>
  </si>
  <si>
    <t>Ամօքսիցիլին / քլավուլանաթթու 500մգ/125մգ</t>
  </si>
  <si>
    <t>Ամօքսիցիլին / քլավուլանաթթու 500մգ/125մգ, դեղահատեր
 թաղանթապատ</t>
  </si>
  <si>
    <t>.</t>
  </si>
  <si>
    <t>33691198/501</t>
  </si>
  <si>
    <t>33691198/502</t>
  </si>
  <si>
    <t>33651125/501</t>
  </si>
  <si>
    <t>33691121/501</t>
  </si>
  <si>
    <t>33141165/503</t>
  </si>
  <si>
    <t>33141165/504</t>
  </si>
  <si>
    <t>33631410/501</t>
  </si>
  <si>
    <t>33621300/501</t>
  </si>
  <si>
    <t>33671125/501</t>
  </si>
  <si>
    <t>33651163/501</t>
  </si>
  <si>
    <t>33671114/501</t>
  </si>
  <si>
    <t>33691176/521</t>
  </si>
  <si>
    <t>33621390/501</t>
  </si>
  <si>
    <t>33661142/501</t>
  </si>
  <si>
    <t>33621740/501</t>
  </si>
  <si>
    <t>33651111/501</t>
  </si>
  <si>
    <t>33651111/503</t>
  </si>
  <si>
    <t>33631370/504</t>
  </si>
  <si>
    <t>33611130/501</t>
  </si>
  <si>
    <t>33621530/501</t>
  </si>
  <si>
    <t>33631180/501</t>
  </si>
  <si>
    <t>33661149/502</t>
  </si>
  <si>
    <t>33621761/503</t>
  </si>
  <si>
    <t>33651170/503</t>
  </si>
  <si>
    <t>33651170/504</t>
  </si>
  <si>
    <t>33631210/501</t>
  </si>
  <si>
    <t>33691811/501</t>
  </si>
  <si>
    <t>33621720/501</t>
  </si>
  <si>
    <t>33661115/502</t>
  </si>
  <si>
    <t>33691176/522</t>
  </si>
  <si>
    <t>33611472/503</t>
  </si>
  <si>
    <t>33611472/504</t>
  </si>
  <si>
    <t>33611472/505</t>
  </si>
  <si>
    <t>33691138/501</t>
  </si>
  <si>
    <t>33691138/502</t>
  </si>
  <si>
    <t>33691176/523</t>
  </si>
  <si>
    <t>33651145/501</t>
  </si>
  <si>
    <t>33661153/504</t>
  </si>
  <si>
    <t>33661153/505</t>
  </si>
  <si>
    <t>33631430/504</t>
  </si>
  <si>
    <t>33631430/505</t>
  </si>
  <si>
    <t>33631450/501</t>
  </si>
  <si>
    <t>33621250/501</t>
  </si>
  <si>
    <t>33691727/501</t>
  </si>
  <si>
    <t>33631310/503</t>
  </si>
  <si>
    <t>33631310/506</t>
  </si>
  <si>
    <t>33631310/509</t>
  </si>
  <si>
    <t>33691731/503</t>
  </si>
  <si>
    <t>33671130/501</t>
  </si>
  <si>
    <t>33611170/501</t>
  </si>
  <si>
    <t>33611170/502</t>
  </si>
  <si>
    <t>33691730/501</t>
  </si>
  <si>
    <t>33691176/524</t>
  </si>
  <si>
    <t>33691176/525</t>
  </si>
  <si>
    <t>33621520/501</t>
  </si>
  <si>
    <t>33621120/501</t>
  </si>
  <si>
    <t>33691191/501</t>
  </si>
  <si>
    <t>33691202/501</t>
  </si>
  <si>
    <t>33691202/502</t>
  </si>
  <si>
    <t>33691144/501</t>
  </si>
  <si>
    <t>33631290/504</t>
  </si>
  <si>
    <t>33631290/505</t>
  </si>
  <si>
    <t>33661110/501</t>
  </si>
  <si>
    <t>33651195/501</t>
  </si>
  <si>
    <t>33611310/501</t>
  </si>
  <si>
    <t>33611310/502</t>
  </si>
  <si>
    <t>ДОСТИЖЕНИЕ ДЕГОРАЙК ЗАПЛАНИРОВАНО НА 2025 ГОД</t>
  </si>
  <si>
    <t>Н</t>
  </si>
  <si>
    <t>Нейминг</t>
  </si>
  <si>
    <t>Технические характеристики</t>
  </si>
  <si>
    <t>Количество</t>
  </si>
  <si>
    <t>Единица измерения</t>
  </si>
  <si>
    <t>Цена покупки единицы товара</t>
  </si>
  <si>
    <t>Деньги</t>
  </si>
  <si>
    <t>Адеметионин 400 мг</t>
  </si>
  <si>
    <t>Адеметионин 400 мг, лиофилизированный порошок для приготовления раствора для инъекций, стеклянные флаконы и растворитель в ампуле 5 мл</t>
  </si>
  <si>
    <t xml:space="preserve"> Адеметионин 400 мг</t>
  </si>
  <si>
    <t>Адеметионин, таблетки, физиологический раствор 400 мг</t>
  </si>
  <si>
    <t>Азитромицин (азитромицина дигидрат) 500 мг</t>
  </si>
  <si>
    <t>Азитромицин (азитромицина дигидрат), таблетка или капсула, 500 мг</t>
  </si>
  <si>
    <t>Альбендазол 400 мг</t>
  </si>
  <si>
    <t>Альбендазол 400 мг, таблетки</t>
  </si>
  <si>
    <t>Альбумин человеческий 20%, 100 мл</t>
  </si>
  <si>
    <t>Альбумин человеческий, раствор для внутривенного введения 200 мг/мл; стеклянный флакон 100 мл</t>
  </si>
  <si>
    <t>Альбумин человеческий 5%, 100 мл</t>
  </si>
  <si>
    <t>Альбумин человеческий, раствор для внутривенного введения 50 мг/мл; стеклянный флакон 100 мл</t>
  </si>
  <si>
    <t>Аллопуринол 300 мг</t>
  </si>
  <si>
    <t>Аллопуринол, таблетки 300 мг</t>
  </si>
  <si>
    <t xml:space="preserve"> Этиловый эфир альфа-бромизовалериановой кислоты, фенобарбитал, масло перечной мяты</t>
  </si>
  <si>
    <t>Этиловый эфир альфа-бромизовалериановой кислоты, фенобарбитал, масло перечной мяты, капли для внутреннего применения 20 мг/мл + 18,26 мг/мл + 1,42 мг/мл; стеклянный флакон 25-30 мл</t>
  </si>
  <si>
    <t>Амброксол (амброксола гидрохлорид) 30 мг</t>
  </si>
  <si>
    <t>Амброксол (амброксола гидрохлорид) 30 мг, таблетки</t>
  </si>
  <si>
    <t>Амикацина сульфат 500 мг</t>
  </si>
  <si>
    <t>Амикацина сульфат, раствор для инъекций/инфузий 500 мг</t>
  </si>
  <si>
    <t xml:space="preserve"> Аминокапроновая кислота 50 мг/мл 100 мл</t>
  </si>
  <si>
    <t>Аминокапроновая кислота, раствор для капельного введения 50 мг/мл 100 мл, пластиковая упаковка</t>
  </si>
  <si>
    <t>Аминофиллин 24 мг/мл, 5 мл</t>
  </si>
  <si>
    <t xml:space="preserve"> Аминофиллин, раствор для внутривенного введения 24 мг/мл, ампулы 5 мл</t>
  </si>
  <si>
    <t>Амиодарона гидрохлорид 50 мг/мл 3 мл</t>
  </si>
  <si>
    <t>Амиодарона гидрохлорид, раствор для внутривенного введения или концентрат для приготовления раствора для инфузий 50 мг/мл, ампулы по 3 мл</t>
  </si>
  <si>
    <t>Амитриптилин (гидрохлорид амитриптилина) 25 мг</t>
  </si>
  <si>
    <t>Амитриптилин (гидрохлорид амитриптилина), таблетки, покрытые пленочной оболочкой 25 мг</t>
  </si>
  <si>
    <t>Амлодипин (малеат амлодипина) 5 мг</t>
  </si>
  <si>
    <t>Амлодипин (амлодипина малеат) 5 мг, таблетки</t>
  </si>
  <si>
    <t>Амоксициллин/клавулановая кислота 500 мг/125 мг</t>
  </si>
  <si>
    <t>Амоксициллин/клавулановая кислота 500 мг/125 мг, таблетки, покрытые пленочной оболочкой</t>
  </si>
  <si>
    <t>Амоксициллин (амоксициллина тригидрат), клавулановая кислота (клавуланат калия) 100 мл</t>
  </si>
  <si>
    <t>Амоксициллин (амоксициллина тригидрат), клавулановая кислота (клавуланат калия), порошок для приготовления суспензии для приема внутрь 125 мг/5 мл + 31,25 мг/5 мл; стеклянный флакон 100 мл и мерная ложка</t>
  </si>
  <si>
    <t>Атракурия безилат 10 мг/мл 2,5 мл</t>
  </si>
  <si>
    <t xml:space="preserve"> Атракурия безилат, раствор для инъекций/инфузий 10 мг/мл; ампулы 2,5 мл</t>
  </si>
  <si>
    <t>Сульфат атропина 1 мг/мл 1 мл</t>
  </si>
  <si>
    <t>Атропина сульфат, раствор для внутривенного введения 1 мг/мл 1 мл, ампулы</t>
  </si>
  <si>
    <t>Аргинин (гидрохлорид аргинина) 210,7 мг/мл; 20 мл</t>
  </si>
  <si>
    <t>Аргинин (аргинина гидрохлорид), концентрат для приготовления раствора для инфузий 210,7 мг/мл; стеклянный флакон 20 мл</t>
  </si>
  <si>
    <t>Сульфадиазин серебра 10 мг/г; 40 г</t>
  </si>
  <si>
    <t>Сульфадиазин серебра, мазь для наружного применения 10 мг/г; алюминиевая капсула 40 г</t>
  </si>
  <si>
    <t>Ацетазоламид 250 мг</t>
  </si>
  <si>
    <t>Ацетазоламид, таблетки 250 мг</t>
  </si>
  <si>
    <t>Ацетилсалициловая кислота, гидроксид магния 75 мг+15,2 мг</t>
  </si>
  <si>
    <t>Ацетилсалициловая кислота, гидроксид магния, таблетки, покрытые пленочной оболочкой 75 мг+15,2 мг</t>
  </si>
  <si>
    <t>Ацикловир 200 мг</t>
  </si>
  <si>
    <t xml:space="preserve"> Ацикловир, таблетки 200 мг</t>
  </si>
  <si>
    <t>Ацикловир 250 мг флакон</t>
  </si>
  <si>
    <t>Ацикловир, порошок для приготовления раствора для инфузий, стеклянный флакон 250 мг</t>
  </si>
  <si>
    <t>Бетаметазон (бетаметазона дипропионат), клотримазол, гентамицин (гентамицина сульфат), мазь 15 г</t>
  </si>
  <si>
    <t>Бетаметазон (бетаметазона дипропионат), клотримазол, гентамицин (гентамицина сульфат), мазь 0,5 мг/г + 10 мг/г + 1 мг/г; алюминиевая капсула 15 г</t>
  </si>
  <si>
    <t>Суппозитории Бисакодил 10 мг</t>
  </si>
  <si>
    <t>Бисакодил, ректальные суппозитории 10 мг</t>
  </si>
  <si>
    <t>Бисопролол (бисопролола фумарат) 5 мг</t>
  </si>
  <si>
    <t>Бисопролол (бисопролола фумарат), таблетки, покрытые пленочной оболочкой 5 мг</t>
  </si>
  <si>
    <t xml:space="preserve"> Бупивакаин 20 мг/4,0 мл</t>
  </si>
  <si>
    <t>Бупивакаин, раствор для инъекций 5 мг/мл ампула 4,0 мл</t>
  </si>
  <si>
    <t>Габапентин 300 мг</t>
  </si>
  <si>
    <t>Габапентин, твердые капсулы 300 мг</t>
  </si>
  <si>
    <t>Глицерин 900 мг/г; пластиковый контейнер 5 мл</t>
  </si>
  <si>
    <t>Глицериновый раствор для местного применения (микрокосметический) 900 мг/г; пластиковый контейнер 5 мл</t>
  </si>
  <si>
    <t>Глицериновые суппозитории 1,24 г</t>
  </si>
  <si>
    <t>Глицериновые суппозитории, ректальные суппозитории 1,24 г</t>
  </si>
  <si>
    <t>Глицериновые суппозитории 2,11 г</t>
  </si>
  <si>
    <t>Глицериновые суппозитории, ректальные суппозитории 2,11 г</t>
  </si>
  <si>
    <t>Глюкоза 5%-250 мл</t>
  </si>
  <si>
    <t>Глюкоза, раствор для капельного введения 50 мг/мл, упаковка 250 мл</t>
  </si>
  <si>
    <t>Глюкоза 5%-500 мл</t>
  </si>
  <si>
    <t>Глюкоза, раствор для капельного введения 50 мг/мл, упаковка 500 мл</t>
  </si>
  <si>
    <t>Гранисетрон 1 мг/мл, 3 мл</t>
  </si>
  <si>
    <t>Гранисетрон, концентрат для приготовления раствора для инфузий и инъекций, 1 мг/мл, ампулы 3 мл</t>
  </si>
  <si>
    <t>Дексаметазон 0,5 мг</t>
  </si>
  <si>
    <t xml:space="preserve"> Дексаметазон, таблетки 0,5 мг</t>
  </si>
  <si>
    <t>Дексаметазон 4 мг/мл, 1 мл</t>
  </si>
  <si>
    <t>Дексаметазон, раствор для инъекций 4 мг/мл; 1 мл</t>
  </si>
  <si>
    <t>Глазные капли дексаметазон 1 мг/мл, 10 мл</t>
  </si>
  <si>
    <t>Глазные капли дексаметазон, 1 мг/мл, 10 мл</t>
  </si>
  <si>
    <t>Декскетопрофен (декскетопрофен трометамол) пакетик 25 мг</t>
  </si>
  <si>
    <t>Декскетопрофен (декскетопрофена трометамол), гранулы для приготовления раствора для приема внутрь 25 мг; пакетики</t>
  </si>
  <si>
    <t>Декскетопрофен (в виде трометамоловой соли) 50 мг/2 мл</t>
  </si>
  <si>
    <t>Декскетопрофен (в форме трометамоловой соли), раствор для инъекций/капельниц 50 мг/2 мл</t>
  </si>
  <si>
    <t>Мазь декспантенол 30 г</t>
  </si>
  <si>
    <t>Мазь декспантенол 50 мг/г; алюминиевая капсула 30 г</t>
  </si>
  <si>
    <t>Декстран (декстран 70), гипромеллоза 10 мл</t>
  </si>
  <si>
    <t>Декстран (декстран 70), гипромеллоза, глазные капли 1 мг/мл+3 мг/мл; флакон-капельница 10 мл</t>
  </si>
  <si>
    <t>Декстроза (глюкоза) 400 мг/мл 5 мл</t>
  </si>
  <si>
    <t>Декстроза (глюкоза), раствор для инъекций 400 мг/мл; ампулы 5 мл</t>
  </si>
  <si>
    <t>Диклофенак (диклофенак натрия) 100 мг</t>
  </si>
  <si>
    <t>Диклофенак (диклофенак натрия), таблетки 100 мг</t>
  </si>
  <si>
    <t>Диклофенак (диклофенак натрия) 12,5 мг</t>
  </si>
  <si>
    <t>Диклофенак (диклофенак натрия), ректальные суппозитории 12,5 мг</t>
  </si>
  <si>
    <t>Диклофенак (диклофенак натрия) 75 мг/3 мл</t>
  </si>
  <si>
    <t>Диклофенак (диклофенак натрия), раствор для инъекций 25 мг/мл; ампулы 3 мл</t>
  </si>
  <si>
    <t>Диосмектит (смектит диоктаэдрический) 3000 мг</t>
  </si>
  <si>
    <t xml:space="preserve"> Диосмектит (смектит диоктаэдрический), порошок для приготовления суспензии для приема внутрь 3000 мг; пакетики</t>
  </si>
  <si>
    <t>Дифенгидрамин 10 мг/мл, 1 мл</t>
  </si>
  <si>
    <t>Дифенгидрамин, раствор для инъекций 10 мг/мл; ампулы 1 мл</t>
  </si>
  <si>
    <t>Дротаверин (дротаверина гидрохлорид) 40 мг</t>
  </si>
  <si>
    <t>Дротаверина гидрохлорид, таблетки 40 мг</t>
  </si>
  <si>
    <t>Дротаверина гидрохлорид 40 мг/2 мл</t>
  </si>
  <si>
    <t>Дротаверина гидрохлорид, раствор для инъекций 40 мг/2 мл; ампулы</t>
  </si>
  <si>
    <t>Комплекс декстрана гидроксида железа (III) 50 мг/мл 2 мл</t>
  </si>
  <si>
    <t>Комплекс гидроксида железа (III) с декстраном, раствор для инъекций 50 мг/мл ампулы 2 мл</t>
  </si>
  <si>
    <t>Золедроновая кислота 4 мг</t>
  </si>
  <si>
    <t>Золедроновая кислота 4 мг, лиофилизированный порошок для приготовления раствора для инфузий, концентрат для приготовления раствора для инфузий или раствор для инфузий, флакон</t>
  </si>
  <si>
    <t>Этакридина лактат 100 мг</t>
  </si>
  <si>
    <t>Этакридина лактат, порошок для приготовления раствора для наружного применения 100 мг; 0,1 г стеклянный флакон</t>
  </si>
  <si>
    <t>Эналаприл (эналаприла малеат) 5 мг</t>
  </si>
  <si>
    <t>Эналаприл (эналаприла малеат) 5 мг, таблетки</t>
  </si>
  <si>
    <t>эноксапарин (эноксапарин натрия) 0,4 мл 4000 мг</t>
  </si>
  <si>
    <t>Раствор эноксапарина (эноксапарин натрия) для инъекций 40 мг/0,4 мл; предварительно заполненные шприцы 0,4 мл или 4000 анти-Ха МЕ/0,4 мл стеклянные шприцы в блистере</t>
  </si>
  <si>
    <t>Эссенциальные фосфолипиды 50 мг/мл; 5 мл</t>
  </si>
  <si>
    <t>Эссенциальные фосфолипиды, раствор для внутривенного введения 50 мг/мл; 5 мл</t>
  </si>
  <si>
    <t>Этамзилат 250 мг</t>
  </si>
  <si>
    <t>Этамзилат, таблетка 250 мг</t>
  </si>
  <si>
    <t>Этамзилат 250 мг/2 мл</t>
  </si>
  <si>
    <t>Этамзилат, раствор для инъекций 250 мг/2 мл, ампулы</t>
  </si>
  <si>
    <t>Тиопентал натрия 500 мг</t>
  </si>
  <si>
    <t>Тиопентал натрия, лиофилизированный порошок для приготовления раствора для внутривенного введения 500 мг; флакон</t>
  </si>
  <si>
    <t>Ибупрофен 200 мг</t>
  </si>
  <si>
    <t>Ибупрофен, таблетки, покрытые пленочной оболочкой, 200 мг</t>
  </si>
  <si>
    <t>Ибупрофен 20 мг/мл; 100 мл</t>
  </si>
  <si>
    <t>Ибупрофен, пероральная суспензия 20 мг/мл; 100 мл</t>
  </si>
  <si>
    <t>Изофлуран 100% 100 мл</t>
  </si>
  <si>
    <t>Изофлуран, дыхательная жидкость 100%; стеклянный флакон 100 мл</t>
  </si>
  <si>
    <t>Иммуноглобулин человеческий нормальный 50 мг/мл; 50 мл</t>
  </si>
  <si>
    <t>Иммуноглобулин человеческий нормальный, раствор для капельного введения 50 мг/мл; 50 мл</t>
  </si>
  <si>
    <t>Инсулин человеческий (рекомбинантная ДНК) 100 МЕ/мл, 10 мл</t>
  </si>
  <si>
    <t>Инсулин человеческий (рекомбинантная ДНК), раствор для инъекций 100 мМ/мл; стеклянный флакон 10 мл</t>
  </si>
  <si>
    <t>Инсулин человеческий (рекомбинантная ДНК) 100 мМ/мл 3 мл</t>
  </si>
  <si>
    <t xml:space="preserve"> Инсулин человеческий (рекомбинантная ДНК), инсулин быстрого действия, раствор для инъекций 100 МЕ/мл, 3 мл</t>
  </si>
  <si>
    <t>шт.</t>
  </si>
  <si>
    <r>
      <rPr>
        <sz val="14"/>
        <rFont val="GHEA Grapalat"/>
        <family val="3"/>
      </rPr>
      <t>Ծանոթություն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  </r>
  </si>
  <si>
    <t xml:space="preserve">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</si>
  <si>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3․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</si>
  <si>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</si>
  <si>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r>
      <rPr>
        <sz val="14"/>
        <rFont val="GHEA Grapalat"/>
        <family val="3"/>
      </rPr>
      <t>Знакомство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2026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  </r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</si>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</sst>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scheme val="minor"/>
    </font>
    <font>
      <b/>
      <sz val="11"/>
      <name val="GHEA Grapalat"/>
      <family val="3"/>
    </font>
    <font>
      <sz val="8"/>
      <color rgb="FF403931"/>
      <name val="Arial"/>
      <family val="2"/>
    </font>
    <font>
      <sz val="11"/>
      <color rgb="FFFF0000"/>
      <name val="Calibri"/>
      <family val="2"/>
      <scheme val="minor"/>
    </font>
    <font>
      <sz val="12"/>
      <name val="GHEA Grapalat"/>
      <family val="3"/>
    </font>
    <font>
      <sz val="14"/>
      <name val="GHEA Grapalat"/>
      <family val="3"/>
    </font>
    <font>
      <b/>
      <sz val="12"/>
      <name val="Calibri"/>
      <family val="2"/>
      <scheme val="minor"/>
    </font>
    <font>
      <sz val="10"/>
      <color rgb="FFFF0000"/>
      <name val="Arial Armenian"/>
      <family val="2"/>
    </font>
    <font>
      <sz val="10"/>
      <color rgb="FF000000"/>
      <name val="Arial Armenian"/>
      <family val="2"/>
    </font>
    <font>
      <sz val="10"/>
      <color theme="1"/>
      <name val="Times Armenian"/>
      <family val="1"/>
    </font>
    <font>
      <sz val="12"/>
      <name val="Aramian Normal"/>
    </font>
    <font>
      <sz val="10"/>
      <color theme="1"/>
      <name val="Arial Armenian"/>
      <family val="2"/>
    </font>
    <font>
      <sz val="10"/>
      <color rgb="FFFF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F3ED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5" fillId="0" borderId="0" xfId="4" applyNumberFormat="1" applyFont="1" applyAlignment="1">
      <alignment horizontal="center" vertical="center"/>
    </xf>
    <xf numFmtId="164" fontId="2" fillId="0" borderId="1" xfId="4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2" fillId="2" borderId="1" xfId="4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1" xfId="4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64" fontId="5" fillId="0" borderId="0" xfId="0" applyNumberFormat="1" applyFont="1"/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0" xfId="0" applyFont="1"/>
    <xf numFmtId="0" fontId="0" fillId="0" borderId="0" xfId="0" applyAlignment="1">
      <alignment wrapText="1"/>
    </xf>
  </cellXfs>
  <cellStyles count="5">
    <cellStyle name="Comma" xfId="4" builtinId="3"/>
    <cellStyle name="Comma 2" xfId="3" xr:uid="{F9E1BF24-FBE7-4FB6-AC45-45BB7566FBFA}"/>
    <cellStyle name="Normal" xfId="0" builtinId="0"/>
    <cellStyle name="Normal 3" xfId="2" xr:uid="{00000000-0005-0000-0000-000001000000}"/>
    <cellStyle name="Обычный 2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1143000</xdr:colOff>
      <xdr:row>75</xdr:row>
      <xdr:rowOff>142875</xdr:rowOff>
    </xdr:to>
    <xdr:sp macro="" textlink="">
      <xdr:nvSpPr>
        <xdr:cNvPr id="2" name="AutoShape 1" descr="Sigma-Aldrich">
          <a:extLst>
            <a:ext uri="{FF2B5EF4-FFF2-40B4-BE49-F238E27FC236}">
              <a16:creationId xmlns:a16="http://schemas.microsoft.com/office/drawing/2014/main" id="{FFCDC4F3-4F0F-46AA-8B46-B7EF6B1DA0EF}"/>
            </a:ext>
          </a:extLst>
        </xdr:cNvPr>
        <xdr:cNvSpPr>
          <a:spLocks noChangeAspect="1" noChangeArrowheads="1"/>
        </xdr:cNvSpPr>
      </xdr:nvSpPr>
      <xdr:spPr bwMode="auto">
        <a:xfrm>
          <a:off x="2865120" y="5132070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1143000</xdr:colOff>
      <xdr:row>75</xdr:row>
      <xdr:rowOff>142875</xdr:rowOff>
    </xdr:to>
    <xdr:sp macro="" textlink="">
      <xdr:nvSpPr>
        <xdr:cNvPr id="3" name="AutoShape 1" descr="Sigma-Aldrich">
          <a:extLst>
            <a:ext uri="{FF2B5EF4-FFF2-40B4-BE49-F238E27FC236}">
              <a16:creationId xmlns:a16="http://schemas.microsoft.com/office/drawing/2014/main" id="{96180CB6-BABA-4248-A353-10DB2CD48053}"/>
            </a:ext>
          </a:extLst>
        </xdr:cNvPr>
        <xdr:cNvSpPr>
          <a:spLocks noChangeAspect="1" noChangeArrowheads="1"/>
        </xdr:cNvSpPr>
      </xdr:nvSpPr>
      <xdr:spPr bwMode="auto">
        <a:xfrm>
          <a:off x="2865120" y="5132070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69</xdr:row>
      <xdr:rowOff>0</xdr:rowOff>
    </xdr:from>
    <xdr:to>
      <xdr:col>3</xdr:col>
      <xdr:colOff>1143000</xdr:colOff>
      <xdr:row>69</xdr:row>
      <xdr:rowOff>142875</xdr:rowOff>
    </xdr:to>
    <xdr:sp macro="" textlink="">
      <xdr:nvSpPr>
        <xdr:cNvPr id="2" name="AutoShape 1" descr="Sigma-Aldrich">
          <a:extLst>
            <a:ext uri="{FF2B5EF4-FFF2-40B4-BE49-F238E27FC236}">
              <a16:creationId xmlns:a16="http://schemas.microsoft.com/office/drawing/2014/main" id="{0EB7693D-2971-4240-80AA-BD3307A2A908}"/>
            </a:ext>
          </a:extLst>
        </xdr:cNvPr>
        <xdr:cNvSpPr>
          <a:spLocks noChangeAspect="1" noChangeArrowheads="1"/>
        </xdr:cNvSpPr>
      </xdr:nvSpPr>
      <xdr:spPr bwMode="auto">
        <a:xfrm>
          <a:off x="2926080" y="621106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1143000</xdr:colOff>
      <xdr:row>69</xdr:row>
      <xdr:rowOff>142875</xdr:rowOff>
    </xdr:to>
    <xdr:sp macro="" textlink="">
      <xdr:nvSpPr>
        <xdr:cNvPr id="3" name="AutoShape 1" descr="Sigma-Aldrich">
          <a:extLst>
            <a:ext uri="{FF2B5EF4-FFF2-40B4-BE49-F238E27FC236}">
              <a16:creationId xmlns:a16="http://schemas.microsoft.com/office/drawing/2014/main" id="{EB9A1AC7-D8A1-4E95-9B40-2AE08AAF1FF9}"/>
            </a:ext>
          </a:extLst>
        </xdr:cNvPr>
        <xdr:cNvSpPr>
          <a:spLocks noChangeAspect="1" noChangeArrowheads="1"/>
        </xdr:cNvSpPr>
      </xdr:nvSpPr>
      <xdr:spPr bwMode="auto">
        <a:xfrm>
          <a:off x="2926080" y="621106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E81"/>
  <sheetViews>
    <sheetView tabSelected="1" topLeftCell="A73" zoomScale="60" zoomScaleNormal="60" workbookViewId="0">
      <selection activeCell="A76" sqref="A76:I76"/>
    </sheetView>
  </sheetViews>
  <sheetFormatPr defaultColWidth="9.109375" defaultRowHeight="15"/>
  <cols>
    <col min="1" max="1" width="7.88671875" style="8" customWidth="1"/>
    <col min="2" max="2" width="14" style="8" customWidth="1"/>
    <col min="3" max="3" width="25.6640625" style="8" customWidth="1"/>
    <col min="4" max="4" width="54.33203125" style="11" customWidth="1"/>
    <col min="5" max="5" width="9.44140625" style="10" customWidth="1"/>
    <col min="6" max="6" width="10.88671875" style="10" customWidth="1"/>
    <col min="7" max="7" width="13.44140625" style="12" customWidth="1"/>
    <col min="8" max="8" width="15.44140625" style="18" customWidth="1"/>
    <col min="9" max="16384" width="9.109375" style="8"/>
  </cols>
  <sheetData>
    <row r="2" spans="1:8" ht="28.5" customHeight="1">
      <c r="C2" s="8" t="s">
        <v>48</v>
      </c>
    </row>
    <row r="3" spans="1:8" ht="15.75" customHeight="1">
      <c r="C3" s="13" t="s">
        <v>10</v>
      </c>
      <c r="D3" s="17"/>
      <c r="E3" s="17"/>
      <c r="F3" s="17"/>
      <c r="G3" s="17"/>
    </row>
    <row r="4" spans="1:8">
      <c r="C4" s="13"/>
      <c r="D4" s="17"/>
      <c r="E4" s="17"/>
      <c r="F4" s="17"/>
      <c r="G4" s="17"/>
    </row>
    <row r="5" spans="1:8">
      <c r="C5" s="13"/>
      <c r="D5" s="17"/>
      <c r="E5" s="17"/>
      <c r="F5" s="17"/>
      <c r="G5" s="17"/>
    </row>
    <row r="6" spans="1:8">
      <c r="C6" s="13"/>
      <c r="D6" s="17"/>
      <c r="E6" s="17"/>
      <c r="F6" s="17"/>
      <c r="G6" s="17"/>
    </row>
    <row r="7" spans="1:8" ht="29.25" customHeight="1">
      <c r="A7" s="38" t="s">
        <v>92</v>
      </c>
      <c r="B7" s="39"/>
      <c r="C7" s="39"/>
      <c r="D7" s="39"/>
      <c r="E7" s="39"/>
      <c r="F7" s="39"/>
      <c r="G7" s="39"/>
      <c r="H7" s="39"/>
    </row>
    <row r="8" spans="1:8" s="14" customFormat="1" ht="30">
      <c r="A8" s="9" t="s">
        <v>9</v>
      </c>
      <c r="B8" s="35"/>
      <c r="C8" s="1" t="s">
        <v>28</v>
      </c>
      <c r="D8" s="2" t="s">
        <v>29</v>
      </c>
      <c r="E8" s="2" t="s">
        <v>1</v>
      </c>
      <c r="F8" s="3" t="s">
        <v>0</v>
      </c>
      <c r="G8" s="3" t="s">
        <v>37</v>
      </c>
      <c r="H8" s="19" t="s">
        <v>42</v>
      </c>
    </row>
    <row r="9" spans="1:8" s="14" customFormat="1" ht="51" customHeight="1">
      <c r="A9" s="27">
        <v>1</v>
      </c>
      <c r="B9" s="27" t="s">
        <v>144</v>
      </c>
      <c r="C9" s="4" t="s">
        <v>2</v>
      </c>
      <c r="D9" s="5" t="s">
        <v>50</v>
      </c>
      <c r="E9" s="6">
        <v>4000</v>
      </c>
      <c r="F9" s="6" t="s">
        <v>3</v>
      </c>
      <c r="G9" s="27">
        <v>2300</v>
      </c>
      <c r="H9" s="43">
        <f>E9*G9</f>
        <v>9200000</v>
      </c>
    </row>
    <row r="10" spans="1:8" s="14" customFormat="1" ht="33" customHeight="1">
      <c r="A10" s="27">
        <v>2</v>
      </c>
      <c r="B10" s="27" t="s">
        <v>145</v>
      </c>
      <c r="C10" s="21" t="s">
        <v>105</v>
      </c>
      <c r="D10" s="6" t="s">
        <v>106</v>
      </c>
      <c r="E10" s="31">
        <v>1500</v>
      </c>
      <c r="F10" s="31" t="s">
        <v>3</v>
      </c>
      <c r="G10" s="27">
        <v>600</v>
      </c>
      <c r="H10" s="43">
        <f t="shared" ref="H10:H73" si="0">E10*G10</f>
        <v>900000</v>
      </c>
    </row>
    <row r="11" spans="1:8" s="14" customFormat="1" ht="38.25" customHeight="1">
      <c r="A11" s="27">
        <v>3</v>
      </c>
      <c r="B11" s="27" t="s">
        <v>146</v>
      </c>
      <c r="C11" s="4" t="s">
        <v>4</v>
      </c>
      <c r="D11" s="5" t="s">
        <v>51</v>
      </c>
      <c r="E11" s="6">
        <v>500</v>
      </c>
      <c r="F11" s="6" t="s">
        <v>3</v>
      </c>
      <c r="G11" s="27">
        <v>250</v>
      </c>
      <c r="H11" s="43">
        <f t="shared" si="0"/>
        <v>125000</v>
      </c>
    </row>
    <row r="12" spans="1:8" s="14" customFormat="1" ht="28.5" customHeight="1">
      <c r="A12" s="27">
        <v>4</v>
      </c>
      <c r="B12" s="36" t="s">
        <v>147</v>
      </c>
      <c r="C12" s="20" t="s">
        <v>20</v>
      </c>
      <c r="D12" s="15" t="s">
        <v>52</v>
      </c>
      <c r="E12" s="16">
        <v>60</v>
      </c>
      <c r="F12" s="6" t="s">
        <v>3</v>
      </c>
      <c r="G12" s="27">
        <v>200</v>
      </c>
      <c r="H12" s="43">
        <f t="shared" si="0"/>
        <v>12000</v>
      </c>
    </row>
    <row r="13" spans="1:8" s="14" customFormat="1" ht="26.25" customHeight="1">
      <c r="A13" s="27">
        <v>5</v>
      </c>
      <c r="B13" s="27" t="s">
        <v>148</v>
      </c>
      <c r="C13" s="4" t="s">
        <v>27</v>
      </c>
      <c r="D13" s="5" t="s">
        <v>53</v>
      </c>
      <c r="E13" s="6">
        <v>250</v>
      </c>
      <c r="F13" s="6" t="s">
        <v>3</v>
      </c>
      <c r="G13" s="27">
        <v>40000</v>
      </c>
      <c r="H13" s="43">
        <f t="shared" si="0"/>
        <v>10000000</v>
      </c>
    </row>
    <row r="14" spans="1:8" s="14" customFormat="1" ht="38.25" customHeight="1">
      <c r="A14" s="27">
        <v>6</v>
      </c>
      <c r="B14" s="27" t="s">
        <v>149</v>
      </c>
      <c r="C14" s="4" t="s">
        <v>46</v>
      </c>
      <c r="D14" s="5" t="s">
        <v>54</v>
      </c>
      <c r="E14" s="6">
        <v>20</v>
      </c>
      <c r="F14" s="6" t="s">
        <v>3</v>
      </c>
      <c r="G14" s="27">
        <v>25000</v>
      </c>
      <c r="H14" s="43">
        <f t="shared" si="0"/>
        <v>500000</v>
      </c>
    </row>
    <row r="15" spans="1:8" s="14" customFormat="1" ht="37.5" customHeight="1">
      <c r="A15" s="27">
        <v>7</v>
      </c>
      <c r="B15" s="27" t="s">
        <v>150</v>
      </c>
      <c r="C15" s="4" t="s">
        <v>5</v>
      </c>
      <c r="D15" s="5" t="s">
        <v>55</v>
      </c>
      <c r="E15" s="6">
        <v>20000</v>
      </c>
      <c r="F15" s="6" t="s">
        <v>3</v>
      </c>
      <c r="G15" s="27">
        <v>60</v>
      </c>
      <c r="H15" s="43">
        <f t="shared" si="0"/>
        <v>1200000</v>
      </c>
    </row>
    <row r="16" spans="1:8" s="14" customFormat="1" ht="60" customHeight="1">
      <c r="A16" s="27">
        <v>8</v>
      </c>
      <c r="B16" s="27" t="s">
        <v>151</v>
      </c>
      <c r="C16" s="4" t="s">
        <v>135</v>
      </c>
      <c r="D16" s="5" t="s">
        <v>136</v>
      </c>
      <c r="E16" s="6">
        <v>30</v>
      </c>
      <c r="F16" s="6" t="s">
        <v>3</v>
      </c>
      <c r="G16" s="27">
        <v>200</v>
      </c>
      <c r="H16" s="43">
        <f t="shared" si="0"/>
        <v>6000</v>
      </c>
    </row>
    <row r="17" spans="1:8" s="14" customFormat="1" ht="42.75" customHeight="1">
      <c r="A17" s="27">
        <v>9</v>
      </c>
      <c r="B17" s="27" t="s">
        <v>152</v>
      </c>
      <c r="C17" s="4" t="s">
        <v>19</v>
      </c>
      <c r="D17" s="7" t="s">
        <v>56</v>
      </c>
      <c r="E17" s="6">
        <v>500</v>
      </c>
      <c r="F17" s="6" t="s">
        <v>3</v>
      </c>
      <c r="G17" s="27">
        <v>12</v>
      </c>
      <c r="H17" s="43">
        <f t="shared" si="0"/>
        <v>6000</v>
      </c>
    </row>
    <row r="18" spans="1:8" s="14" customFormat="1" ht="43.5" customHeight="1">
      <c r="A18" s="27">
        <v>10</v>
      </c>
      <c r="B18" s="27" t="s">
        <v>153</v>
      </c>
      <c r="C18" s="4" t="s">
        <v>6</v>
      </c>
      <c r="D18" s="5" t="s">
        <v>57</v>
      </c>
      <c r="E18" s="6">
        <v>2000</v>
      </c>
      <c r="F18" s="6" t="s">
        <v>3</v>
      </c>
      <c r="G18" s="27">
        <v>1500</v>
      </c>
      <c r="H18" s="43">
        <f t="shared" si="0"/>
        <v>3000000</v>
      </c>
    </row>
    <row r="19" spans="1:8" s="14" customFormat="1" ht="38.25" customHeight="1">
      <c r="A19" s="27">
        <v>11</v>
      </c>
      <c r="B19" s="27" t="s">
        <v>155</v>
      </c>
      <c r="C19" s="4" t="s">
        <v>47</v>
      </c>
      <c r="D19" s="5" t="s">
        <v>58</v>
      </c>
      <c r="E19" s="6">
        <v>200</v>
      </c>
      <c r="F19" s="6" t="s">
        <v>3</v>
      </c>
      <c r="G19" s="27">
        <v>1000</v>
      </c>
      <c r="H19" s="43">
        <f t="shared" si="0"/>
        <v>200000</v>
      </c>
    </row>
    <row r="20" spans="1:8" s="14" customFormat="1" ht="59.25" customHeight="1">
      <c r="A20" s="27">
        <v>12</v>
      </c>
      <c r="B20" s="42" t="s">
        <v>154</v>
      </c>
      <c r="C20" s="4" t="s">
        <v>21</v>
      </c>
      <c r="D20" s="5" t="s">
        <v>59</v>
      </c>
      <c r="E20" s="40">
        <v>1000</v>
      </c>
      <c r="F20" s="40" t="s">
        <v>3</v>
      </c>
      <c r="G20" s="27">
        <v>55</v>
      </c>
      <c r="H20" s="43">
        <f t="shared" si="0"/>
        <v>55000</v>
      </c>
    </row>
    <row r="21" spans="1:8" s="14" customFormat="1" ht="38.25" customHeight="1">
      <c r="A21" s="27">
        <v>13</v>
      </c>
      <c r="B21" s="27" t="s">
        <v>156</v>
      </c>
      <c r="C21" s="4" t="s">
        <v>11</v>
      </c>
      <c r="D21" s="5" t="s">
        <v>61</v>
      </c>
      <c r="E21" s="6">
        <v>150</v>
      </c>
      <c r="F21" s="6" t="s">
        <v>3</v>
      </c>
      <c r="G21" s="27">
        <v>280</v>
      </c>
      <c r="H21" s="43">
        <f t="shared" si="0"/>
        <v>42000</v>
      </c>
    </row>
    <row r="22" spans="1:8" s="14" customFormat="1" ht="38.25" customHeight="1" thickBot="1">
      <c r="A22" s="27">
        <v>14</v>
      </c>
      <c r="B22" s="27" t="s">
        <v>157</v>
      </c>
      <c r="C22" s="4" t="s">
        <v>33</v>
      </c>
      <c r="D22" s="5" t="s">
        <v>60</v>
      </c>
      <c r="E22" s="6">
        <v>1000</v>
      </c>
      <c r="F22" s="6" t="s">
        <v>3</v>
      </c>
      <c r="G22" s="27">
        <v>15</v>
      </c>
      <c r="H22" s="43">
        <f t="shared" si="0"/>
        <v>15000</v>
      </c>
    </row>
    <row r="23" spans="1:8" s="14" customFormat="1" ht="30.75" customHeight="1" thickBot="1">
      <c r="A23" s="27">
        <v>15</v>
      </c>
      <c r="B23" s="37" t="s">
        <v>158</v>
      </c>
      <c r="C23" s="4" t="s">
        <v>12</v>
      </c>
      <c r="D23" s="5" t="s">
        <v>62</v>
      </c>
      <c r="E23" s="6">
        <v>800</v>
      </c>
      <c r="F23" s="6" t="s">
        <v>3</v>
      </c>
      <c r="G23" s="27">
        <v>8</v>
      </c>
      <c r="H23" s="43">
        <f t="shared" si="0"/>
        <v>6400</v>
      </c>
    </row>
    <row r="24" spans="1:8" s="14" customFormat="1" ht="30.75" customHeight="1">
      <c r="A24" s="27">
        <v>16</v>
      </c>
      <c r="B24" s="27" t="s">
        <v>159</v>
      </c>
      <c r="C24" s="4" t="s">
        <v>141</v>
      </c>
      <c r="D24" s="5" t="s">
        <v>142</v>
      </c>
      <c r="E24" s="6">
        <v>100</v>
      </c>
      <c r="F24" s="6" t="s">
        <v>3</v>
      </c>
      <c r="G24" s="27">
        <v>160</v>
      </c>
      <c r="H24" s="43">
        <f t="shared" si="0"/>
        <v>16000</v>
      </c>
    </row>
    <row r="25" spans="1:8" s="14" customFormat="1" ht="56.25" customHeight="1">
      <c r="A25" s="27">
        <v>17</v>
      </c>
      <c r="B25" s="27" t="s">
        <v>160</v>
      </c>
      <c r="C25" s="4" t="s">
        <v>36</v>
      </c>
      <c r="D25" s="5" t="s">
        <v>63</v>
      </c>
      <c r="E25" s="6">
        <v>5</v>
      </c>
      <c r="F25" s="6" t="s">
        <v>3</v>
      </c>
      <c r="G25" s="27">
        <v>1600</v>
      </c>
      <c r="H25" s="43">
        <f t="shared" si="0"/>
        <v>8000</v>
      </c>
    </row>
    <row r="26" spans="1:8" s="14" customFormat="1" ht="36.75" customHeight="1">
      <c r="A26" s="27">
        <v>18</v>
      </c>
      <c r="B26" s="27" t="s">
        <v>161</v>
      </c>
      <c r="C26" s="4" t="s">
        <v>43</v>
      </c>
      <c r="D26" s="5" t="s">
        <v>65</v>
      </c>
      <c r="E26" s="6">
        <v>80</v>
      </c>
      <c r="F26" s="6" t="s">
        <v>3</v>
      </c>
      <c r="G26" s="27">
        <v>800</v>
      </c>
      <c r="H26" s="43">
        <f t="shared" si="0"/>
        <v>64000</v>
      </c>
    </row>
    <row r="27" spans="1:8" s="14" customFormat="1" ht="30" customHeight="1">
      <c r="A27" s="27">
        <v>19</v>
      </c>
      <c r="B27" s="27" t="s">
        <v>162</v>
      </c>
      <c r="C27" s="4" t="s">
        <v>44</v>
      </c>
      <c r="D27" s="5" t="s">
        <v>66</v>
      </c>
      <c r="E27" s="6">
        <v>1500</v>
      </c>
      <c r="F27" s="6" t="s">
        <v>3</v>
      </c>
      <c r="G27" s="27">
        <v>60</v>
      </c>
      <c r="H27" s="43">
        <f t="shared" si="0"/>
        <v>90000</v>
      </c>
    </row>
    <row r="28" spans="1:8" s="14" customFormat="1" ht="44.25" customHeight="1">
      <c r="A28" s="27">
        <v>20</v>
      </c>
      <c r="B28" s="27" t="s">
        <v>163</v>
      </c>
      <c r="C28" s="4" t="s">
        <v>14</v>
      </c>
      <c r="D28" s="5" t="s">
        <v>67</v>
      </c>
      <c r="E28" s="6">
        <v>500</v>
      </c>
      <c r="F28" s="6" t="s">
        <v>3</v>
      </c>
      <c r="G28" s="27">
        <v>4500</v>
      </c>
      <c r="H28" s="43">
        <f t="shared" si="0"/>
        <v>2250000</v>
      </c>
    </row>
    <row r="29" spans="1:8" s="14" customFormat="1" ht="33" customHeight="1">
      <c r="A29" s="27">
        <v>21</v>
      </c>
      <c r="B29" s="27" t="s">
        <v>164</v>
      </c>
      <c r="C29" s="4" t="s">
        <v>35</v>
      </c>
      <c r="D29" s="5" t="s">
        <v>68</v>
      </c>
      <c r="E29" s="6">
        <v>20</v>
      </c>
      <c r="F29" s="6" t="s">
        <v>3</v>
      </c>
      <c r="G29" s="27">
        <v>1500</v>
      </c>
      <c r="H29" s="43">
        <f t="shared" si="0"/>
        <v>30000</v>
      </c>
    </row>
    <row r="30" spans="1:8" s="14" customFormat="1" ht="33" customHeight="1">
      <c r="A30" s="27">
        <v>22</v>
      </c>
      <c r="B30" s="27" t="s">
        <v>165</v>
      </c>
      <c r="C30" s="4" t="s">
        <v>114</v>
      </c>
      <c r="D30" s="5" t="s">
        <v>115</v>
      </c>
      <c r="E30" s="6">
        <v>300</v>
      </c>
      <c r="F30" s="6" t="s">
        <v>3</v>
      </c>
      <c r="G30" s="27">
        <v>100</v>
      </c>
      <c r="H30" s="43">
        <f t="shared" si="0"/>
        <v>30000</v>
      </c>
    </row>
    <row r="31" spans="1:8" s="14" customFormat="1" ht="41.25" customHeight="1">
      <c r="A31" s="27">
        <v>23</v>
      </c>
      <c r="B31" s="27" t="s">
        <v>166</v>
      </c>
      <c r="C31" s="4" t="s">
        <v>13</v>
      </c>
      <c r="D31" s="5" t="s">
        <v>64</v>
      </c>
      <c r="E31" s="6">
        <v>25000</v>
      </c>
      <c r="F31" s="6" t="s">
        <v>3</v>
      </c>
      <c r="G31" s="27">
        <v>15</v>
      </c>
      <c r="H31" s="43">
        <f t="shared" si="0"/>
        <v>375000</v>
      </c>
    </row>
    <row r="32" spans="1:8" s="14" customFormat="1" ht="36" customHeight="1">
      <c r="A32" s="27">
        <v>24</v>
      </c>
      <c r="B32" s="27" t="s">
        <v>167</v>
      </c>
      <c r="C32" s="4" t="s">
        <v>30</v>
      </c>
      <c r="D32" s="5" t="s">
        <v>69</v>
      </c>
      <c r="E32" s="6">
        <v>80000</v>
      </c>
      <c r="F32" s="6" t="s">
        <v>3</v>
      </c>
      <c r="G32" s="27">
        <v>20</v>
      </c>
      <c r="H32" s="43">
        <f t="shared" si="0"/>
        <v>1600000</v>
      </c>
    </row>
    <row r="33" spans="1:8" s="14" customFormat="1" ht="36" customHeight="1">
      <c r="A33" s="27">
        <v>25</v>
      </c>
      <c r="B33" s="27" t="s">
        <v>168</v>
      </c>
      <c r="C33" s="4" t="s">
        <v>22</v>
      </c>
      <c r="D33" s="5" t="s">
        <v>70</v>
      </c>
      <c r="E33" s="6">
        <v>50</v>
      </c>
      <c r="F33" s="6" t="s">
        <v>3</v>
      </c>
      <c r="G33" s="27">
        <v>4000</v>
      </c>
      <c r="H33" s="43">
        <f t="shared" si="0"/>
        <v>200000</v>
      </c>
    </row>
    <row r="34" spans="1:8" s="14" customFormat="1" ht="60" customHeight="1">
      <c r="A34" s="27">
        <v>26</v>
      </c>
      <c r="B34" s="27" t="s">
        <v>169</v>
      </c>
      <c r="C34" s="21" t="s">
        <v>116</v>
      </c>
      <c r="D34" s="6" t="s">
        <v>117</v>
      </c>
      <c r="E34" s="31">
        <v>10</v>
      </c>
      <c r="F34" s="31" t="s">
        <v>3</v>
      </c>
      <c r="G34" s="27">
        <v>2100</v>
      </c>
      <c r="H34" s="43">
        <f t="shared" si="0"/>
        <v>21000</v>
      </c>
    </row>
    <row r="35" spans="1:8" s="14" customFormat="1" ht="34.5" customHeight="1">
      <c r="A35" s="27">
        <v>27</v>
      </c>
      <c r="B35" s="27" t="s">
        <v>170</v>
      </c>
      <c r="C35" s="4" t="s">
        <v>31</v>
      </c>
      <c r="D35" s="5" t="s">
        <v>71</v>
      </c>
      <c r="E35" s="6">
        <v>1000</v>
      </c>
      <c r="F35" s="6" t="s">
        <v>3</v>
      </c>
      <c r="G35" s="27">
        <v>60</v>
      </c>
      <c r="H35" s="43">
        <f t="shared" si="0"/>
        <v>60000</v>
      </c>
    </row>
    <row r="36" spans="1:8" s="14" customFormat="1" ht="34.5" customHeight="1">
      <c r="A36" s="27">
        <v>28</v>
      </c>
      <c r="B36" s="27" t="s">
        <v>171</v>
      </c>
      <c r="C36" s="4" t="s">
        <v>15</v>
      </c>
      <c r="D36" s="5" t="s">
        <v>72</v>
      </c>
      <c r="E36" s="6">
        <v>400</v>
      </c>
      <c r="F36" s="6" t="s">
        <v>3</v>
      </c>
      <c r="G36" s="27">
        <v>15</v>
      </c>
      <c r="H36" s="43">
        <f t="shared" si="0"/>
        <v>6000</v>
      </c>
    </row>
    <row r="37" spans="1:8" s="14" customFormat="1" ht="34.5" customHeight="1">
      <c r="A37" s="27">
        <v>29</v>
      </c>
      <c r="B37" s="27" t="s">
        <v>172</v>
      </c>
      <c r="C37" s="4" t="s">
        <v>23</v>
      </c>
      <c r="D37" s="5" t="s">
        <v>73</v>
      </c>
      <c r="E37" s="6">
        <v>70</v>
      </c>
      <c r="F37" s="6" t="s">
        <v>3</v>
      </c>
      <c r="G37" s="27">
        <v>500</v>
      </c>
      <c r="H37" s="43">
        <f t="shared" si="0"/>
        <v>35000</v>
      </c>
    </row>
    <row r="38" spans="1:8" ht="57" customHeight="1">
      <c r="A38" s="27">
        <v>30</v>
      </c>
      <c r="B38" s="27" t="s">
        <v>173</v>
      </c>
      <c r="C38" s="4" t="s">
        <v>34</v>
      </c>
      <c r="D38" s="5" t="s">
        <v>74</v>
      </c>
      <c r="E38" s="6">
        <v>2500</v>
      </c>
      <c r="F38" s="6" t="s">
        <v>3</v>
      </c>
      <c r="G38" s="27">
        <v>110</v>
      </c>
      <c r="H38" s="43">
        <f t="shared" si="0"/>
        <v>275000</v>
      </c>
    </row>
    <row r="39" spans="1:8" ht="33" customHeight="1">
      <c r="A39" s="27">
        <v>31</v>
      </c>
      <c r="B39" s="27" t="s">
        <v>174</v>
      </c>
      <c r="C39" s="4" t="s">
        <v>118</v>
      </c>
      <c r="D39" s="5" t="s">
        <v>119</v>
      </c>
      <c r="E39" s="6">
        <v>800</v>
      </c>
      <c r="F39" s="6" t="s">
        <v>3</v>
      </c>
      <c r="G39" s="27">
        <v>200</v>
      </c>
      <c r="H39" s="43">
        <f t="shared" si="0"/>
        <v>160000</v>
      </c>
    </row>
    <row r="40" spans="1:8" ht="33.75" customHeight="1">
      <c r="A40" s="27">
        <v>32</v>
      </c>
      <c r="B40" s="27" t="s">
        <v>175</v>
      </c>
      <c r="C40" s="4" t="s">
        <v>88</v>
      </c>
      <c r="D40" s="5" t="s">
        <v>89</v>
      </c>
      <c r="E40" s="6">
        <v>500</v>
      </c>
      <c r="F40" s="6" t="s">
        <v>3</v>
      </c>
      <c r="G40" s="30">
        <v>100</v>
      </c>
      <c r="H40" s="43">
        <f t="shared" si="0"/>
        <v>50000</v>
      </c>
    </row>
    <row r="41" spans="1:8" ht="36.75" customHeight="1">
      <c r="A41" s="27">
        <v>33</v>
      </c>
      <c r="B41" s="27" t="s">
        <v>176</v>
      </c>
      <c r="C41" s="4" t="s">
        <v>24</v>
      </c>
      <c r="D41" s="5" t="s">
        <v>75</v>
      </c>
      <c r="E41" s="6">
        <v>1000</v>
      </c>
      <c r="F41" s="6" t="s">
        <v>3</v>
      </c>
      <c r="G41" s="30">
        <v>120</v>
      </c>
      <c r="H41" s="43">
        <f t="shared" si="0"/>
        <v>120000</v>
      </c>
    </row>
    <row r="42" spans="1:8" ht="36.75" customHeight="1">
      <c r="A42" s="27">
        <v>34</v>
      </c>
      <c r="B42" s="27" t="s">
        <v>177</v>
      </c>
      <c r="C42" s="4" t="s">
        <v>40</v>
      </c>
      <c r="D42" s="5" t="s">
        <v>91</v>
      </c>
      <c r="E42" s="6">
        <v>2000</v>
      </c>
      <c r="F42" s="6" t="s">
        <v>3</v>
      </c>
      <c r="G42" s="30">
        <v>235</v>
      </c>
      <c r="H42" s="43">
        <f t="shared" si="0"/>
        <v>470000</v>
      </c>
    </row>
    <row r="43" spans="1:8" ht="36.75" customHeight="1">
      <c r="A43" s="27">
        <v>35</v>
      </c>
      <c r="B43" s="27" t="s">
        <v>178</v>
      </c>
      <c r="C43" s="4" t="s">
        <v>39</v>
      </c>
      <c r="D43" s="5" t="s">
        <v>90</v>
      </c>
      <c r="E43" s="6">
        <v>10000</v>
      </c>
      <c r="F43" s="6" t="s">
        <v>3</v>
      </c>
      <c r="G43" s="30">
        <v>250</v>
      </c>
      <c r="H43" s="43">
        <f t="shared" si="0"/>
        <v>2500000</v>
      </c>
    </row>
    <row r="44" spans="1:8" ht="36.75" customHeight="1">
      <c r="A44" s="27">
        <v>36</v>
      </c>
      <c r="B44" s="27" t="s">
        <v>179</v>
      </c>
      <c r="C44" s="4" t="s">
        <v>7</v>
      </c>
      <c r="D44" s="5" t="s">
        <v>76</v>
      </c>
      <c r="E44" s="6">
        <v>800</v>
      </c>
      <c r="F44" s="6" t="s">
        <v>3</v>
      </c>
      <c r="G44" s="30">
        <v>2500</v>
      </c>
      <c r="H44" s="43">
        <f t="shared" si="0"/>
        <v>2000000</v>
      </c>
    </row>
    <row r="45" spans="1:8" ht="36.75" customHeight="1">
      <c r="A45" s="27">
        <v>37</v>
      </c>
      <c r="B45" s="27" t="s">
        <v>180</v>
      </c>
      <c r="C45" s="4" t="s">
        <v>49</v>
      </c>
      <c r="D45" s="5" t="s">
        <v>79</v>
      </c>
      <c r="E45" s="6">
        <v>30000</v>
      </c>
      <c r="F45" s="6" t="s">
        <v>3</v>
      </c>
      <c r="G45" s="30">
        <v>30</v>
      </c>
      <c r="H45" s="43">
        <f t="shared" si="0"/>
        <v>900000</v>
      </c>
    </row>
    <row r="46" spans="1:8" ht="36.75" customHeight="1">
      <c r="A46" s="27">
        <v>38</v>
      </c>
      <c r="B46" s="27" t="s">
        <v>181</v>
      </c>
      <c r="C46" s="4" t="s">
        <v>25</v>
      </c>
      <c r="D46" s="5" t="s">
        <v>80</v>
      </c>
      <c r="E46" s="6">
        <v>80000</v>
      </c>
      <c r="F46" s="6" t="s">
        <v>3</v>
      </c>
      <c r="G46" s="30">
        <v>75</v>
      </c>
      <c r="H46" s="43">
        <f t="shared" si="0"/>
        <v>6000000</v>
      </c>
    </row>
    <row r="47" spans="1:8" ht="36.75" customHeight="1">
      <c r="A47" s="27">
        <v>39</v>
      </c>
      <c r="B47" s="27" t="s">
        <v>182</v>
      </c>
      <c r="C47" s="4" t="s">
        <v>137</v>
      </c>
      <c r="D47" s="5" t="s">
        <v>138</v>
      </c>
      <c r="E47" s="25">
        <v>300</v>
      </c>
      <c r="F47" s="6" t="s">
        <v>3</v>
      </c>
      <c r="G47" s="30">
        <v>1000</v>
      </c>
      <c r="H47" s="43">
        <f t="shared" si="0"/>
        <v>300000</v>
      </c>
    </row>
    <row r="48" spans="1:8" ht="36.75" customHeight="1">
      <c r="A48" s="27">
        <v>40</v>
      </c>
      <c r="B48" s="27" t="s">
        <v>183</v>
      </c>
      <c r="C48" s="21" t="s">
        <v>38</v>
      </c>
      <c r="D48" s="6" t="s">
        <v>78</v>
      </c>
      <c r="E48" s="31">
        <v>1500</v>
      </c>
      <c r="F48" s="6" t="s">
        <v>3</v>
      </c>
      <c r="G48" s="30">
        <v>150</v>
      </c>
      <c r="H48" s="43">
        <f t="shared" si="0"/>
        <v>225000</v>
      </c>
    </row>
    <row r="49" spans="1:473" ht="36.75" customHeight="1">
      <c r="A49" s="27">
        <v>41</v>
      </c>
      <c r="B49" s="27" t="s">
        <v>184</v>
      </c>
      <c r="C49" s="4" t="s">
        <v>8</v>
      </c>
      <c r="D49" s="5" t="s">
        <v>77</v>
      </c>
      <c r="E49" s="6">
        <v>3000</v>
      </c>
      <c r="F49" s="6" t="s">
        <v>3</v>
      </c>
      <c r="G49" s="30">
        <v>300</v>
      </c>
      <c r="H49" s="43">
        <f t="shared" si="0"/>
        <v>900000</v>
      </c>
    </row>
    <row r="50" spans="1:473" ht="36.75" customHeight="1">
      <c r="A50" s="27">
        <v>42</v>
      </c>
      <c r="B50" s="27" t="s">
        <v>185</v>
      </c>
      <c r="C50" s="21" t="s">
        <v>120</v>
      </c>
      <c r="D50" s="6" t="s">
        <v>121</v>
      </c>
      <c r="E50" s="33">
        <v>80</v>
      </c>
      <c r="F50" s="31" t="s">
        <v>3</v>
      </c>
      <c r="G50" s="27">
        <v>2500</v>
      </c>
      <c r="H50" s="43">
        <f t="shared" si="0"/>
        <v>200000</v>
      </c>
    </row>
    <row r="51" spans="1:473" ht="36.75" customHeight="1">
      <c r="A51" s="27">
        <v>43</v>
      </c>
      <c r="B51" s="36" t="s">
        <v>186</v>
      </c>
      <c r="C51" s="28" t="s">
        <v>139</v>
      </c>
      <c r="D51" s="16" t="s">
        <v>107</v>
      </c>
      <c r="E51" s="41">
        <v>250</v>
      </c>
      <c r="F51" s="41" t="s">
        <v>3</v>
      </c>
      <c r="G51" s="30">
        <v>2500</v>
      </c>
      <c r="H51" s="43">
        <f t="shared" si="0"/>
        <v>625000</v>
      </c>
    </row>
    <row r="52" spans="1:473" ht="36.75" customHeight="1">
      <c r="A52" s="27">
        <v>44</v>
      </c>
      <c r="B52" s="36" t="s">
        <v>187</v>
      </c>
      <c r="C52" s="20" t="s">
        <v>16</v>
      </c>
      <c r="D52" s="15" t="s">
        <v>81</v>
      </c>
      <c r="E52" s="16">
        <v>7000</v>
      </c>
      <c r="F52" s="16" t="s">
        <v>3</v>
      </c>
      <c r="G52" s="30">
        <v>45</v>
      </c>
      <c r="H52" s="43">
        <f t="shared" si="0"/>
        <v>315000</v>
      </c>
    </row>
    <row r="53" spans="1:473" ht="36.75" customHeight="1">
      <c r="A53" s="27">
        <v>45</v>
      </c>
      <c r="B53" s="36" t="s">
        <v>188</v>
      </c>
      <c r="C53" s="20" t="s">
        <v>32</v>
      </c>
      <c r="D53" s="15" t="s">
        <v>82</v>
      </c>
      <c r="E53" s="16">
        <v>100</v>
      </c>
      <c r="F53" s="16" t="s">
        <v>3</v>
      </c>
      <c r="G53" s="30">
        <v>100</v>
      </c>
      <c r="H53" s="43">
        <f t="shared" si="0"/>
        <v>10000</v>
      </c>
    </row>
    <row r="54" spans="1:473" ht="36.75" customHeight="1">
      <c r="A54" s="27">
        <v>46</v>
      </c>
      <c r="B54" s="36" t="s">
        <v>189</v>
      </c>
      <c r="C54" s="28" t="s">
        <v>122</v>
      </c>
      <c r="D54" s="16" t="s">
        <v>123</v>
      </c>
      <c r="E54" s="29">
        <v>150</v>
      </c>
      <c r="F54" s="29" t="s">
        <v>3</v>
      </c>
      <c r="G54" s="30">
        <v>180</v>
      </c>
      <c r="H54" s="43">
        <f t="shared" si="0"/>
        <v>27000</v>
      </c>
    </row>
    <row r="55" spans="1:473" ht="36.75" customHeight="1">
      <c r="A55" s="27">
        <v>47</v>
      </c>
      <c r="B55" s="36" t="s">
        <v>190</v>
      </c>
      <c r="C55" s="28" t="s">
        <v>124</v>
      </c>
      <c r="D55" s="16" t="s">
        <v>125</v>
      </c>
      <c r="E55" s="29">
        <v>200</v>
      </c>
      <c r="F55" s="29" t="s">
        <v>3</v>
      </c>
      <c r="G55" s="30">
        <v>150</v>
      </c>
      <c r="H55" s="43">
        <f t="shared" si="0"/>
        <v>30000</v>
      </c>
      <c r="RE55" s="8" t="s">
        <v>143</v>
      </c>
    </row>
    <row r="56" spans="1:473" ht="36.75" customHeight="1">
      <c r="A56" s="27">
        <v>48</v>
      </c>
      <c r="B56" s="27" t="s">
        <v>191</v>
      </c>
      <c r="C56" s="4" t="s">
        <v>17</v>
      </c>
      <c r="D56" s="5" t="s">
        <v>134</v>
      </c>
      <c r="E56" s="25">
        <v>2100</v>
      </c>
      <c r="F56" s="6" t="s">
        <v>3</v>
      </c>
      <c r="G56" s="30">
        <v>160</v>
      </c>
      <c r="H56" s="43">
        <f t="shared" si="0"/>
        <v>336000</v>
      </c>
    </row>
    <row r="57" spans="1:473" ht="36.75" customHeight="1">
      <c r="A57" s="27">
        <v>49</v>
      </c>
      <c r="B57" s="27" t="s">
        <v>192</v>
      </c>
      <c r="C57" s="4" t="s">
        <v>26</v>
      </c>
      <c r="D57" s="5" t="s">
        <v>83</v>
      </c>
      <c r="E57" s="6">
        <v>25000</v>
      </c>
      <c r="F57" s="6" t="s">
        <v>3</v>
      </c>
      <c r="G57" s="30">
        <v>30</v>
      </c>
      <c r="H57" s="43">
        <f t="shared" si="0"/>
        <v>750000</v>
      </c>
    </row>
    <row r="58" spans="1:473" ht="36.75" customHeight="1">
      <c r="A58" s="27">
        <v>50</v>
      </c>
      <c r="B58" s="27" t="s">
        <v>193</v>
      </c>
      <c r="C58" s="4" t="s">
        <v>18</v>
      </c>
      <c r="D58" s="5" t="s">
        <v>85</v>
      </c>
      <c r="E58" s="6">
        <v>500</v>
      </c>
      <c r="F58" s="6" t="s">
        <v>3</v>
      </c>
      <c r="G58" s="30">
        <v>10</v>
      </c>
      <c r="H58" s="43">
        <f t="shared" si="0"/>
        <v>5000</v>
      </c>
    </row>
    <row r="59" spans="1:473" ht="36.75" customHeight="1">
      <c r="A59" s="27">
        <v>51</v>
      </c>
      <c r="B59" s="27" t="s">
        <v>194</v>
      </c>
      <c r="C59" s="4" t="s">
        <v>140</v>
      </c>
      <c r="D59" s="5" t="s">
        <v>84</v>
      </c>
      <c r="E59" s="25">
        <v>1500</v>
      </c>
      <c r="F59" s="6" t="s">
        <v>3</v>
      </c>
      <c r="G59" s="30">
        <v>50</v>
      </c>
      <c r="H59" s="43">
        <f t="shared" si="0"/>
        <v>75000</v>
      </c>
    </row>
    <row r="60" spans="1:473" ht="36.75" customHeight="1">
      <c r="A60" s="27">
        <v>52</v>
      </c>
      <c r="B60" s="27" t="s">
        <v>195</v>
      </c>
      <c r="C60" s="4" t="s">
        <v>108</v>
      </c>
      <c r="D60" s="5" t="s">
        <v>109</v>
      </c>
      <c r="E60" s="25">
        <v>400</v>
      </c>
      <c r="F60" s="6" t="s">
        <v>3</v>
      </c>
      <c r="G60" s="30">
        <v>750</v>
      </c>
      <c r="H60" s="43">
        <f t="shared" si="0"/>
        <v>300000</v>
      </c>
    </row>
    <row r="61" spans="1:473" ht="68.25" customHeight="1">
      <c r="A61" s="27">
        <v>53</v>
      </c>
      <c r="B61" s="27" t="s">
        <v>196</v>
      </c>
      <c r="C61" s="4" t="s">
        <v>93</v>
      </c>
      <c r="D61" s="5" t="s">
        <v>94</v>
      </c>
      <c r="E61" s="6">
        <v>50</v>
      </c>
      <c r="F61" s="6" t="s">
        <v>3</v>
      </c>
      <c r="G61" s="30">
        <v>10000</v>
      </c>
      <c r="H61" s="43">
        <f t="shared" si="0"/>
        <v>500000</v>
      </c>
    </row>
    <row r="62" spans="1:473" ht="36.75" customHeight="1">
      <c r="A62" s="27">
        <v>54</v>
      </c>
      <c r="B62" s="27" t="s">
        <v>197</v>
      </c>
      <c r="C62" s="4" t="s">
        <v>110</v>
      </c>
      <c r="D62" s="5" t="s">
        <v>111</v>
      </c>
      <c r="E62" s="6">
        <v>1000</v>
      </c>
      <c r="F62" s="6" t="s">
        <v>3</v>
      </c>
      <c r="G62" s="30">
        <v>160</v>
      </c>
      <c r="H62" s="43">
        <f t="shared" si="0"/>
        <v>160000</v>
      </c>
    </row>
    <row r="63" spans="1:473" ht="36.75" customHeight="1">
      <c r="A63" s="27">
        <v>55</v>
      </c>
      <c r="B63" s="27" t="s">
        <v>198</v>
      </c>
      <c r="C63" s="4" t="s">
        <v>126</v>
      </c>
      <c r="D63" s="5" t="s">
        <v>127</v>
      </c>
      <c r="E63" s="6">
        <v>100</v>
      </c>
      <c r="F63" s="6" t="s">
        <v>3</v>
      </c>
      <c r="G63" s="30">
        <v>15</v>
      </c>
      <c r="H63" s="43">
        <f t="shared" si="0"/>
        <v>1500</v>
      </c>
    </row>
    <row r="64" spans="1:473" ht="61.5" customHeight="1">
      <c r="A64" s="27">
        <v>56</v>
      </c>
      <c r="B64" s="27" t="s">
        <v>199</v>
      </c>
      <c r="C64" s="4" t="s">
        <v>95</v>
      </c>
      <c r="D64" s="5" t="s">
        <v>96</v>
      </c>
      <c r="E64" s="6">
        <v>10000</v>
      </c>
      <c r="F64" s="6" t="s">
        <v>3</v>
      </c>
      <c r="G64" s="30">
        <v>1800</v>
      </c>
      <c r="H64" s="43">
        <f t="shared" si="0"/>
        <v>18000000</v>
      </c>
    </row>
    <row r="65" spans="1:9" ht="36.75" customHeight="1">
      <c r="A65" s="27">
        <v>57</v>
      </c>
      <c r="B65" s="27" t="s">
        <v>200</v>
      </c>
      <c r="C65" s="21" t="s">
        <v>128</v>
      </c>
      <c r="D65" s="6" t="s">
        <v>129</v>
      </c>
      <c r="E65" s="33">
        <v>280</v>
      </c>
      <c r="F65" s="31" t="s">
        <v>3</v>
      </c>
      <c r="G65" s="30">
        <v>600</v>
      </c>
      <c r="H65" s="43">
        <f t="shared" si="0"/>
        <v>168000</v>
      </c>
    </row>
    <row r="66" spans="1:9" ht="36.75" customHeight="1">
      <c r="A66" s="27">
        <v>58</v>
      </c>
      <c r="B66" s="27" t="s">
        <v>201</v>
      </c>
      <c r="C66" s="4" t="s">
        <v>99</v>
      </c>
      <c r="D66" s="5" t="s">
        <v>100</v>
      </c>
      <c r="E66" s="25">
        <v>6000</v>
      </c>
      <c r="F66" s="6" t="s">
        <v>3</v>
      </c>
      <c r="G66" s="30">
        <v>50</v>
      </c>
      <c r="H66" s="43">
        <f t="shared" si="0"/>
        <v>300000</v>
      </c>
    </row>
    <row r="67" spans="1:9" ht="36.75" customHeight="1">
      <c r="A67" s="27">
        <v>59</v>
      </c>
      <c r="B67" s="27" t="s">
        <v>202</v>
      </c>
      <c r="C67" s="4" t="s">
        <v>97</v>
      </c>
      <c r="D67" s="5" t="s">
        <v>98</v>
      </c>
      <c r="E67" s="6">
        <v>25000</v>
      </c>
      <c r="F67" s="6" t="s">
        <v>3</v>
      </c>
      <c r="G67" s="27">
        <v>230</v>
      </c>
      <c r="H67" s="43">
        <f t="shared" si="0"/>
        <v>5750000</v>
      </c>
    </row>
    <row r="68" spans="1:9" ht="36.75" customHeight="1">
      <c r="A68" s="27">
        <v>60</v>
      </c>
      <c r="B68" s="27" t="s">
        <v>203</v>
      </c>
      <c r="C68" s="4" t="s">
        <v>103</v>
      </c>
      <c r="D68" s="5" t="s">
        <v>104</v>
      </c>
      <c r="E68" s="25">
        <v>100</v>
      </c>
      <c r="F68" s="6" t="s">
        <v>3</v>
      </c>
      <c r="G68" s="30">
        <v>2600</v>
      </c>
      <c r="H68" s="43">
        <f t="shared" si="0"/>
        <v>260000</v>
      </c>
    </row>
    <row r="69" spans="1:9" ht="36.75" customHeight="1">
      <c r="A69" s="27">
        <v>61</v>
      </c>
      <c r="B69" s="27" t="s">
        <v>204</v>
      </c>
      <c r="C69" s="4" t="s">
        <v>130</v>
      </c>
      <c r="D69" s="5" t="s">
        <v>131</v>
      </c>
      <c r="E69" s="25">
        <v>1000</v>
      </c>
      <c r="F69" s="6" t="s">
        <v>3</v>
      </c>
      <c r="G69" s="30">
        <v>15</v>
      </c>
      <c r="H69" s="43">
        <f t="shared" si="0"/>
        <v>15000</v>
      </c>
    </row>
    <row r="70" spans="1:9" ht="36.75" customHeight="1">
      <c r="A70" s="27">
        <v>62</v>
      </c>
      <c r="B70" s="27" t="s">
        <v>205</v>
      </c>
      <c r="C70" s="4" t="s">
        <v>132</v>
      </c>
      <c r="D70" s="5" t="s">
        <v>133</v>
      </c>
      <c r="E70" s="25">
        <v>50</v>
      </c>
      <c r="F70" s="6" t="s">
        <v>3</v>
      </c>
      <c r="G70" s="30">
        <v>1500</v>
      </c>
      <c r="H70" s="43">
        <f t="shared" si="0"/>
        <v>75000</v>
      </c>
    </row>
    <row r="71" spans="1:9" ht="36.75" customHeight="1">
      <c r="A71" s="27">
        <v>63</v>
      </c>
      <c r="B71" s="27" t="s">
        <v>206</v>
      </c>
      <c r="C71" s="4" t="s">
        <v>101</v>
      </c>
      <c r="D71" s="7" t="s">
        <v>102</v>
      </c>
      <c r="E71" s="25">
        <v>20</v>
      </c>
      <c r="F71" s="7" t="s">
        <v>3</v>
      </c>
      <c r="G71" s="30">
        <v>8500</v>
      </c>
      <c r="H71" s="43">
        <f t="shared" si="0"/>
        <v>170000</v>
      </c>
    </row>
    <row r="72" spans="1:9" ht="36.75" customHeight="1">
      <c r="A72" s="27">
        <v>64</v>
      </c>
      <c r="B72" s="27" t="s">
        <v>207</v>
      </c>
      <c r="C72" s="32" t="s">
        <v>112</v>
      </c>
      <c r="D72" s="5" t="s">
        <v>113</v>
      </c>
      <c r="E72" s="25">
        <v>100</v>
      </c>
      <c r="F72" s="7" t="s">
        <v>3</v>
      </c>
      <c r="G72" s="30">
        <v>122000</v>
      </c>
      <c r="H72" s="43">
        <f t="shared" si="0"/>
        <v>12200000</v>
      </c>
    </row>
    <row r="73" spans="1:9" ht="36.75" customHeight="1">
      <c r="A73" s="27">
        <v>65</v>
      </c>
      <c r="B73" s="27" t="s">
        <v>208</v>
      </c>
      <c r="C73" s="4" t="s">
        <v>45</v>
      </c>
      <c r="D73" s="5" t="s">
        <v>87</v>
      </c>
      <c r="E73" s="25">
        <v>60</v>
      </c>
      <c r="F73" s="6" t="s">
        <v>3</v>
      </c>
      <c r="G73" s="30">
        <v>6500</v>
      </c>
      <c r="H73" s="43">
        <f t="shared" si="0"/>
        <v>390000</v>
      </c>
    </row>
    <row r="74" spans="1:9" ht="47.25" customHeight="1">
      <c r="A74" s="27">
        <v>66</v>
      </c>
      <c r="B74" s="27" t="s">
        <v>209</v>
      </c>
      <c r="C74" s="4" t="s">
        <v>41</v>
      </c>
      <c r="D74" s="5" t="s">
        <v>86</v>
      </c>
      <c r="E74" s="6">
        <v>80</v>
      </c>
      <c r="F74" s="6" t="s">
        <v>3</v>
      </c>
      <c r="G74" s="27">
        <v>6000</v>
      </c>
      <c r="H74" s="43">
        <f t="shared" ref="H74" si="1">E74*G74</f>
        <v>480000</v>
      </c>
    </row>
    <row r="75" spans="1:9" ht="36.75" customHeight="1">
      <c r="A75" s="22"/>
      <c r="B75" s="22"/>
      <c r="C75" s="23"/>
      <c r="D75" s="24"/>
      <c r="E75" s="12"/>
      <c r="F75" s="24"/>
      <c r="G75" s="22"/>
      <c r="H75" s="34">
        <f>SUM(H9:H74)</f>
        <v>85094900</v>
      </c>
    </row>
    <row r="76" spans="1:9" ht="254.4" customHeight="1">
      <c r="A76" s="44" t="s">
        <v>351</v>
      </c>
      <c r="B76" s="45"/>
      <c r="C76" s="45"/>
      <c r="D76" s="45"/>
      <c r="E76" s="45"/>
      <c r="F76" s="45"/>
      <c r="G76" s="45"/>
      <c r="H76" s="45"/>
      <c r="I76" s="46"/>
    </row>
    <row r="77" spans="1:9" ht="101.4" customHeight="1">
      <c r="A77" s="47" t="s">
        <v>352</v>
      </c>
      <c r="B77" s="48"/>
      <c r="C77" s="48"/>
      <c r="D77" s="48"/>
      <c r="E77" s="48"/>
      <c r="F77" s="48"/>
      <c r="G77" s="48"/>
      <c r="H77" s="48"/>
      <c r="I77" s="48"/>
    </row>
    <row r="78" spans="1:9" ht="41.4" customHeight="1">
      <c r="A78" s="47" t="s">
        <v>353</v>
      </c>
      <c r="B78" s="47"/>
      <c r="C78" s="47"/>
      <c r="D78" s="47"/>
      <c r="E78" s="47"/>
      <c r="F78" s="47"/>
      <c r="G78" s="47"/>
      <c r="H78" s="47"/>
      <c r="I78" s="47"/>
    </row>
    <row r="79" spans="1:9" ht="15.6">
      <c r="A79" s="49"/>
      <c r="B79" s="49"/>
      <c r="C79" s="50"/>
      <c r="D79" s="51"/>
      <c r="E79" s="52"/>
      <c r="F79" s="53"/>
      <c r="G79" s="53"/>
      <c r="H79" s="54"/>
    </row>
    <row r="80" spans="1:9" ht="15.6">
      <c r="A80" s="49"/>
      <c r="B80" s="49"/>
      <c r="C80" s="55"/>
      <c r="D80" s="51"/>
      <c r="E80" s="52"/>
      <c r="F80" s="53"/>
      <c r="G80" s="53"/>
      <c r="H80" s="54"/>
    </row>
    <row r="81" spans="2:8">
      <c r="B81" s="56" t="s">
        <v>354</v>
      </c>
      <c r="F81" s="12"/>
      <c r="H81" s="54"/>
    </row>
  </sheetData>
  <autoFilter ref="B2:B77" xr:uid="{00000000-0001-0000-0000-000000000000}"/>
  <sortState xmlns:xlrd2="http://schemas.microsoft.com/office/spreadsheetml/2017/richdata2" ref="A10:H74">
    <sortCondition ref="A9:A74"/>
  </sortState>
  <mergeCells count="4">
    <mergeCell ref="A7:H7"/>
    <mergeCell ref="A76:I76"/>
    <mergeCell ref="A77:I77"/>
    <mergeCell ref="A78:I78"/>
  </mergeCells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5"/>
  <sheetViews>
    <sheetView topLeftCell="A67" workbookViewId="0">
      <selection activeCell="A70" sqref="A70:H70"/>
    </sheetView>
  </sheetViews>
  <sheetFormatPr defaultRowHeight="14.4"/>
  <cols>
    <col min="1" max="1" width="6.44140625" customWidth="1"/>
    <col min="2" max="2" width="11.88671875" customWidth="1"/>
    <col min="3" max="3" width="16.33203125" customWidth="1"/>
    <col min="4" max="4" width="33.109375" customWidth="1"/>
    <col min="8" max="8" width="14.21875" customWidth="1"/>
  </cols>
  <sheetData>
    <row r="1" spans="1:8" ht="15">
      <c r="A1" s="38" t="s">
        <v>210</v>
      </c>
      <c r="B1" s="39"/>
      <c r="C1" s="39"/>
      <c r="D1" s="39"/>
      <c r="E1" s="39"/>
      <c r="F1" s="39"/>
      <c r="G1" s="39"/>
      <c r="H1" s="39"/>
    </row>
    <row r="2" spans="1:8" ht="75">
      <c r="A2" s="9" t="s">
        <v>211</v>
      </c>
      <c r="B2" s="35"/>
      <c r="C2" s="1" t="s">
        <v>212</v>
      </c>
      <c r="D2" s="2" t="s">
        <v>213</v>
      </c>
      <c r="E2" s="2" t="s">
        <v>214</v>
      </c>
      <c r="F2" s="3" t="s">
        <v>215</v>
      </c>
      <c r="G2" s="3" t="s">
        <v>216</v>
      </c>
      <c r="H2" s="19" t="s">
        <v>217</v>
      </c>
    </row>
    <row r="3" spans="1:8" ht="75">
      <c r="A3" s="27">
        <v>1</v>
      </c>
      <c r="B3" s="27" t="s">
        <v>144</v>
      </c>
      <c r="C3" s="4" t="s">
        <v>218</v>
      </c>
      <c r="D3" s="5" t="s">
        <v>219</v>
      </c>
      <c r="E3" s="6">
        <v>4000</v>
      </c>
      <c r="F3" s="6" t="s">
        <v>350</v>
      </c>
      <c r="G3" s="27">
        <v>2300</v>
      </c>
      <c r="H3" s="26">
        <f>E3*G3</f>
        <v>9200000</v>
      </c>
    </row>
    <row r="4" spans="1:8" ht="30">
      <c r="A4" s="27">
        <v>2</v>
      </c>
      <c r="B4" s="27" t="s">
        <v>145</v>
      </c>
      <c r="C4" s="21" t="s">
        <v>220</v>
      </c>
      <c r="D4" s="6" t="s">
        <v>221</v>
      </c>
      <c r="E4" s="31">
        <v>1500</v>
      </c>
      <c r="F4" s="31" t="s">
        <v>350</v>
      </c>
      <c r="G4" s="27">
        <v>600</v>
      </c>
      <c r="H4" s="26">
        <f t="shared" ref="H4:H67" si="0">E4*G4</f>
        <v>900000</v>
      </c>
    </row>
    <row r="5" spans="1:8" ht="45">
      <c r="A5" s="27">
        <v>3</v>
      </c>
      <c r="B5" s="27" t="s">
        <v>146</v>
      </c>
      <c r="C5" s="4" t="s">
        <v>222</v>
      </c>
      <c r="D5" s="5" t="s">
        <v>223</v>
      </c>
      <c r="E5" s="6">
        <v>500</v>
      </c>
      <c r="F5" s="6" t="s">
        <v>350</v>
      </c>
      <c r="G5" s="27">
        <v>250</v>
      </c>
      <c r="H5" s="26">
        <f t="shared" si="0"/>
        <v>125000</v>
      </c>
    </row>
    <row r="6" spans="1:8" ht="30">
      <c r="A6" s="27">
        <v>4</v>
      </c>
      <c r="B6" s="36" t="s">
        <v>147</v>
      </c>
      <c r="C6" s="20" t="s">
        <v>224</v>
      </c>
      <c r="D6" s="15" t="s">
        <v>225</v>
      </c>
      <c r="E6" s="16">
        <v>60</v>
      </c>
      <c r="F6" s="6" t="s">
        <v>350</v>
      </c>
      <c r="G6" s="27">
        <v>200</v>
      </c>
      <c r="H6" s="26">
        <f t="shared" si="0"/>
        <v>12000</v>
      </c>
    </row>
    <row r="7" spans="1:8" ht="45">
      <c r="A7" s="27">
        <v>5</v>
      </c>
      <c r="B7" s="27" t="s">
        <v>148</v>
      </c>
      <c r="C7" s="4" t="s">
        <v>226</v>
      </c>
      <c r="D7" s="5" t="s">
        <v>227</v>
      </c>
      <c r="E7" s="6">
        <v>250</v>
      </c>
      <c r="F7" s="6" t="s">
        <v>350</v>
      </c>
      <c r="G7" s="27">
        <v>40000</v>
      </c>
      <c r="H7" s="26">
        <f t="shared" si="0"/>
        <v>10000000</v>
      </c>
    </row>
    <row r="8" spans="1:8" ht="45">
      <c r="A8" s="27">
        <v>6</v>
      </c>
      <c r="B8" s="27" t="s">
        <v>149</v>
      </c>
      <c r="C8" s="4" t="s">
        <v>228</v>
      </c>
      <c r="D8" s="5" t="s">
        <v>229</v>
      </c>
      <c r="E8" s="6">
        <v>20</v>
      </c>
      <c r="F8" s="6" t="s">
        <v>350</v>
      </c>
      <c r="G8" s="27">
        <v>25000</v>
      </c>
      <c r="H8" s="26">
        <f t="shared" si="0"/>
        <v>500000</v>
      </c>
    </row>
    <row r="9" spans="1:8" ht="30">
      <c r="A9" s="27">
        <v>7</v>
      </c>
      <c r="B9" s="27" t="s">
        <v>150</v>
      </c>
      <c r="C9" s="4" t="s">
        <v>230</v>
      </c>
      <c r="D9" s="5" t="s">
        <v>231</v>
      </c>
      <c r="E9" s="6">
        <v>20000</v>
      </c>
      <c r="F9" s="6" t="s">
        <v>350</v>
      </c>
      <c r="G9" s="27">
        <v>60</v>
      </c>
      <c r="H9" s="26">
        <f t="shared" si="0"/>
        <v>1200000</v>
      </c>
    </row>
    <row r="10" spans="1:8" ht="105">
      <c r="A10" s="27">
        <v>8</v>
      </c>
      <c r="B10" s="27" t="s">
        <v>151</v>
      </c>
      <c r="C10" s="4" t="s">
        <v>232</v>
      </c>
      <c r="D10" s="5" t="s">
        <v>233</v>
      </c>
      <c r="E10" s="6">
        <v>30</v>
      </c>
      <c r="F10" s="6" t="s">
        <v>350</v>
      </c>
      <c r="G10" s="27">
        <v>200</v>
      </c>
      <c r="H10" s="26">
        <f t="shared" si="0"/>
        <v>6000</v>
      </c>
    </row>
    <row r="11" spans="1:8" ht="60">
      <c r="A11" s="27">
        <v>9</v>
      </c>
      <c r="B11" s="27" t="s">
        <v>152</v>
      </c>
      <c r="C11" s="4" t="s">
        <v>234</v>
      </c>
      <c r="D11" s="7" t="s">
        <v>235</v>
      </c>
      <c r="E11" s="6">
        <v>500</v>
      </c>
      <c r="F11" s="6" t="s">
        <v>350</v>
      </c>
      <c r="G11" s="27">
        <v>12</v>
      </c>
      <c r="H11" s="26">
        <f t="shared" si="0"/>
        <v>6000</v>
      </c>
    </row>
    <row r="12" spans="1:8" ht="30">
      <c r="A12" s="27">
        <v>10</v>
      </c>
      <c r="B12" s="27" t="s">
        <v>153</v>
      </c>
      <c r="C12" s="4" t="s">
        <v>236</v>
      </c>
      <c r="D12" s="5" t="s">
        <v>237</v>
      </c>
      <c r="E12" s="6">
        <v>2000</v>
      </c>
      <c r="F12" s="6" t="s">
        <v>350</v>
      </c>
      <c r="G12" s="27">
        <v>1500</v>
      </c>
      <c r="H12" s="26">
        <f t="shared" si="0"/>
        <v>3000000</v>
      </c>
    </row>
    <row r="13" spans="1:8" ht="60">
      <c r="A13" s="27">
        <v>11</v>
      </c>
      <c r="B13" s="27" t="s">
        <v>155</v>
      </c>
      <c r="C13" s="4" t="s">
        <v>238</v>
      </c>
      <c r="D13" s="5" t="s">
        <v>239</v>
      </c>
      <c r="E13" s="6">
        <v>200</v>
      </c>
      <c r="F13" s="6" t="s">
        <v>350</v>
      </c>
      <c r="G13" s="27">
        <v>1000</v>
      </c>
      <c r="H13" s="26">
        <f t="shared" si="0"/>
        <v>200000</v>
      </c>
    </row>
    <row r="14" spans="1:8" ht="45">
      <c r="A14" s="27">
        <v>12</v>
      </c>
      <c r="B14" s="42" t="s">
        <v>154</v>
      </c>
      <c r="C14" s="4" t="s">
        <v>240</v>
      </c>
      <c r="D14" s="5" t="s">
        <v>241</v>
      </c>
      <c r="E14" s="40">
        <v>1000</v>
      </c>
      <c r="F14" s="40" t="s">
        <v>350</v>
      </c>
      <c r="G14" s="27">
        <v>55</v>
      </c>
      <c r="H14" s="26">
        <f t="shared" si="0"/>
        <v>55000</v>
      </c>
    </row>
    <row r="15" spans="1:8" ht="75">
      <c r="A15" s="27">
        <v>13</v>
      </c>
      <c r="B15" s="27" t="s">
        <v>156</v>
      </c>
      <c r="C15" s="4" t="s">
        <v>242</v>
      </c>
      <c r="D15" s="5" t="s">
        <v>243</v>
      </c>
      <c r="E15" s="6">
        <v>150</v>
      </c>
      <c r="F15" s="6" t="s">
        <v>350</v>
      </c>
      <c r="G15" s="27">
        <v>280</v>
      </c>
      <c r="H15" s="26">
        <f t="shared" si="0"/>
        <v>42000</v>
      </c>
    </row>
    <row r="16" spans="1:8" ht="60.6" thickBot="1">
      <c r="A16" s="27">
        <v>14</v>
      </c>
      <c r="B16" s="27" t="s">
        <v>157</v>
      </c>
      <c r="C16" s="4" t="s">
        <v>244</v>
      </c>
      <c r="D16" s="5" t="s">
        <v>245</v>
      </c>
      <c r="E16" s="6">
        <v>1000</v>
      </c>
      <c r="F16" s="6" t="s">
        <v>350</v>
      </c>
      <c r="G16" s="27">
        <v>15</v>
      </c>
      <c r="H16" s="26">
        <f t="shared" si="0"/>
        <v>15000</v>
      </c>
    </row>
    <row r="17" spans="1:8" ht="45.6" thickBot="1">
      <c r="A17" s="27">
        <v>15</v>
      </c>
      <c r="B17" s="37" t="s">
        <v>158</v>
      </c>
      <c r="C17" s="4" t="s">
        <v>246</v>
      </c>
      <c r="D17" s="5" t="s">
        <v>247</v>
      </c>
      <c r="E17" s="6">
        <v>800</v>
      </c>
      <c r="F17" s="6" t="s">
        <v>350</v>
      </c>
      <c r="G17" s="27">
        <v>8</v>
      </c>
      <c r="H17" s="26">
        <f t="shared" si="0"/>
        <v>6400</v>
      </c>
    </row>
    <row r="18" spans="1:8" ht="60">
      <c r="A18" s="27">
        <v>16</v>
      </c>
      <c r="B18" s="27" t="s">
        <v>159</v>
      </c>
      <c r="C18" s="4" t="s">
        <v>248</v>
      </c>
      <c r="D18" s="5" t="s">
        <v>249</v>
      </c>
      <c r="E18" s="6">
        <v>100</v>
      </c>
      <c r="F18" s="6" t="s">
        <v>350</v>
      </c>
      <c r="G18" s="27">
        <v>160</v>
      </c>
      <c r="H18" s="26">
        <f t="shared" si="0"/>
        <v>16000</v>
      </c>
    </row>
    <row r="19" spans="1:8" ht="105">
      <c r="A19" s="27">
        <v>17</v>
      </c>
      <c r="B19" s="27" t="s">
        <v>160</v>
      </c>
      <c r="C19" s="4" t="s">
        <v>250</v>
      </c>
      <c r="D19" s="5" t="s">
        <v>251</v>
      </c>
      <c r="E19" s="6">
        <v>5</v>
      </c>
      <c r="F19" s="6" t="s">
        <v>350</v>
      </c>
      <c r="G19" s="27">
        <v>1600</v>
      </c>
      <c r="H19" s="26">
        <f t="shared" si="0"/>
        <v>8000</v>
      </c>
    </row>
    <row r="20" spans="1:8" ht="45">
      <c r="A20" s="27">
        <v>18</v>
      </c>
      <c r="B20" s="27" t="s">
        <v>161</v>
      </c>
      <c r="C20" s="4" t="s">
        <v>252</v>
      </c>
      <c r="D20" s="5" t="s">
        <v>253</v>
      </c>
      <c r="E20" s="6">
        <v>80</v>
      </c>
      <c r="F20" s="6" t="s">
        <v>350</v>
      </c>
      <c r="G20" s="27">
        <v>800</v>
      </c>
      <c r="H20" s="26">
        <f t="shared" si="0"/>
        <v>64000</v>
      </c>
    </row>
    <row r="21" spans="1:8" ht="45">
      <c r="A21" s="27">
        <v>19</v>
      </c>
      <c r="B21" s="27" t="s">
        <v>162</v>
      </c>
      <c r="C21" s="4" t="s">
        <v>254</v>
      </c>
      <c r="D21" s="5" t="s">
        <v>255</v>
      </c>
      <c r="E21" s="6">
        <v>1500</v>
      </c>
      <c r="F21" s="6" t="s">
        <v>350</v>
      </c>
      <c r="G21" s="27">
        <v>60</v>
      </c>
      <c r="H21" s="26">
        <f t="shared" si="0"/>
        <v>90000</v>
      </c>
    </row>
    <row r="22" spans="1:8" ht="60">
      <c r="A22" s="27">
        <v>20</v>
      </c>
      <c r="B22" s="27" t="s">
        <v>163</v>
      </c>
      <c r="C22" s="4" t="s">
        <v>256</v>
      </c>
      <c r="D22" s="5" t="s">
        <v>257</v>
      </c>
      <c r="E22" s="6">
        <v>500</v>
      </c>
      <c r="F22" s="6" t="s">
        <v>350</v>
      </c>
      <c r="G22" s="27">
        <v>4500</v>
      </c>
      <c r="H22" s="26">
        <f t="shared" si="0"/>
        <v>2250000</v>
      </c>
    </row>
    <row r="23" spans="1:8" ht="45">
      <c r="A23" s="27">
        <v>21</v>
      </c>
      <c r="B23" s="27" t="s">
        <v>164</v>
      </c>
      <c r="C23" s="4" t="s">
        <v>258</v>
      </c>
      <c r="D23" s="5" t="s">
        <v>259</v>
      </c>
      <c r="E23" s="6">
        <v>20</v>
      </c>
      <c r="F23" s="6" t="s">
        <v>350</v>
      </c>
      <c r="G23" s="27">
        <v>1500</v>
      </c>
      <c r="H23" s="26">
        <f t="shared" si="0"/>
        <v>30000</v>
      </c>
    </row>
    <row r="24" spans="1:8" ht="30">
      <c r="A24" s="27">
        <v>22</v>
      </c>
      <c r="B24" s="27" t="s">
        <v>165</v>
      </c>
      <c r="C24" s="4" t="s">
        <v>260</v>
      </c>
      <c r="D24" s="5" t="s">
        <v>261</v>
      </c>
      <c r="E24" s="6">
        <v>300</v>
      </c>
      <c r="F24" s="6" t="s">
        <v>350</v>
      </c>
      <c r="G24" s="27">
        <v>100</v>
      </c>
      <c r="H24" s="26">
        <f t="shared" si="0"/>
        <v>30000</v>
      </c>
    </row>
    <row r="25" spans="1:8" ht="75">
      <c r="A25" s="27">
        <v>23</v>
      </c>
      <c r="B25" s="27" t="s">
        <v>166</v>
      </c>
      <c r="C25" s="4" t="s">
        <v>262</v>
      </c>
      <c r="D25" s="5" t="s">
        <v>263</v>
      </c>
      <c r="E25" s="6">
        <v>25000</v>
      </c>
      <c r="F25" s="6" t="s">
        <v>350</v>
      </c>
      <c r="G25" s="27">
        <v>15</v>
      </c>
      <c r="H25" s="26">
        <f t="shared" si="0"/>
        <v>375000</v>
      </c>
    </row>
    <row r="26" spans="1:8" ht="30">
      <c r="A26" s="27">
        <v>24</v>
      </c>
      <c r="B26" s="27" t="s">
        <v>167</v>
      </c>
      <c r="C26" s="4" t="s">
        <v>264</v>
      </c>
      <c r="D26" s="5" t="s">
        <v>265</v>
      </c>
      <c r="E26" s="6">
        <v>80000</v>
      </c>
      <c r="F26" s="6" t="s">
        <v>350</v>
      </c>
      <c r="G26" s="27">
        <v>20</v>
      </c>
      <c r="H26" s="26">
        <f t="shared" si="0"/>
        <v>1600000</v>
      </c>
    </row>
    <row r="27" spans="1:8" ht="60">
      <c r="A27" s="27">
        <v>25</v>
      </c>
      <c r="B27" s="27" t="s">
        <v>168</v>
      </c>
      <c r="C27" s="4" t="s">
        <v>266</v>
      </c>
      <c r="D27" s="5" t="s">
        <v>267</v>
      </c>
      <c r="E27" s="6">
        <v>50</v>
      </c>
      <c r="F27" s="6" t="s">
        <v>350</v>
      </c>
      <c r="G27" s="27">
        <v>4000</v>
      </c>
      <c r="H27" s="26">
        <f t="shared" si="0"/>
        <v>200000</v>
      </c>
    </row>
    <row r="28" spans="1:8" ht="120">
      <c r="A28" s="27">
        <v>26</v>
      </c>
      <c r="B28" s="27" t="s">
        <v>169</v>
      </c>
      <c r="C28" s="21" t="s">
        <v>268</v>
      </c>
      <c r="D28" s="6" t="s">
        <v>269</v>
      </c>
      <c r="E28" s="31">
        <v>10</v>
      </c>
      <c r="F28" s="31" t="s">
        <v>350</v>
      </c>
      <c r="G28" s="27">
        <v>2100</v>
      </c>
      <c r="H28" s="26">
        <f t="shared" si="0"/>
        <v>21000</v>
      </c>
    </row>
    <row r="29" spans="1:8" ht="30">
      <c r="A29" s="27">
        <v>27</v>
      </c>
      <c r="B29" s="27" t="s">
        <v>170</v>
      </c>
      <c r="C29" s="4" t="s">
        <v>270</v>
      </c>
      <c r="D29" s="5" t="s">
        <v>271</v>
      </c>
      <c r="E29" s="6">
        <v>1000</v>
      </c>
      <c r="F29" s="6" t="s">
        <v>350</v>
      </c>
      <c r="G29" s="27">
        <v>60</v>
      </c>
      <c r="H29" s="26">
        <f t="shared" si="0"/>
        <v>60000</v>
      </c>
    </row>
    <row r="30" spans="1:8" ht="45">
      <c r="A30" s="27">
        <v>28</v>
      </c>
      <c r="B30" s="27" t="s">
        <v>171</v>
      </c>
      <c r="C30" s="4" t="s">
        <v>272</v>
      </c>
      <c r="D30" s="5" t="s">
        <v>273</v>
      </c>
      <c r="E30" s="6">
        <v>400</v>
      </c>
      <c r="F30" s="6" t="s">
        <v>350</v>
      </c>
      <c r="G30" s="27">
        <v>15</v>
      </c>
      <c r="H30" s="26">
        <f t="shared" si="0"/>
        <v>6000</v>
      </c>
    </row>
    <row r="31" spans="1:8" ht="30">
      <c r="A31" s="27">
        <v>29</v>
      </c>
      <c r="B31" s="27" t="s">
        <v>172</v>
      </c>
      <c r="C31" s="4" t="s">
        <v>274</v>
      </c>
      <c r="D31" s="5" t="s">
        <v>275</v>
      </c>
      <c r="E31" s="6">
        <v>70</v>
      </c>
      <c r="F31" s="6" t="s">
        <v>350</v>
      </c>
      <c r="G31" s="27">
        <v>500</v>
      </c>
      <c r="H31" s="26">
        <f t="shared" si="0"/>
        <v>35000</v>
      </c>
    </row>
    <row r="32" spans="1:8" ht="30">
      <c r="A32" s="27">
        <v>30</v>
      </c>
      <c r="B32" s="27" t="s">
        <v>173</v>
      </c>
      <c r="C32" s="4" t="s">
        <v>276</v>
      </c>
      <c r="D32" s="5" t="s">
        <v>277</v>
      </c>
      <c r="E32" s="6">
        <v>2500</v>
      </c>
      <c r="F32" s="6" t="s">
        <v>350</v>
      </c>
      <c r="G32" s="27">
        <v>110</v>
      </c>
      <c r="H32" s="26">
        <f t="shared" si="0"/>
        <v>275000</v>
      </c>
    </row>
    <row r="33" spans="1:8" ht="60">
      <c r="A33" s="27">
        <v>31</v>
      </c>
      <c r="B33" s="27" t="s">
        <v>174</v>
      </c>
      <c r="C33" s="4" t="s">
        <v>278</v>
      </c>
      <c r="D33" s="5" t="s">
        <v>279</v>
      </c>
      <c r="E33" s="6">
        <v>800</v>
      </c>
      <c r="F33" s="6" t="s">
        <v>350</v>
      </c>
      <c r="G33" s="27">
        <v>200</v>
      </c>
      <c r="H33" s="26">
        <f t="shared" si="0"/>
        <v>160000</v>
      </c>
    </row>
    <row r="34" spans="1:8" ht="45">
      <c r="A34" s="27">
        <v>32</v>
      </c>
      <c r="B34" s="27" t="s">
        <v>175</v>
      </c>
      <c r="C34" s="4" t="s">
        <v>280</v>
      </c>
      <c r="D34" s="5" t="s">
        <v>281</v>
      </c>
      <c r="E34" s="6">
        <v>500</v>
      </c>
      <c r="F34" s="6" t="s">
        <v>350</v>
      </c>
      <c r="G34" s="30">
        <v>100</v>
      </c>
      <c r="H34" s="26">
        <f t="shared" si="0"/>
        <v>50000</v>
      </c>
    </row>
    <row r="35" spans="1:8" ht="45">
      <c r="A35" s="27">
        <v>33</v>
      </c>
      <c r="B35" s="27" t="s">
        <v>176</v>
      </c>
      <c r="C35" s="4" t="s">
        <v>282</v>
      </c>
      <c r="D35" s="5" t="s">
        <v>283</v>
      </c>
      <c r="E35" s="6">
        <v>1000</v>
      </c>
      <c r="F35" s="6" t="s">
        <v>350</v>
      </c>
      <c r="G35" s="30">
        <v>120</v>
      </c>
      <c r="H35" s="26">
        <f t="shared" si="0"/>
        <v>120000</v>
      </c>
    </row>
    <row r="36" spans="1:8" ht="30">
      <c r="A36" s="27">
        <v>34</v>
      </c>
      <c r="B36" s="27" t="s">
        <v>177</v>
      </c>
      <c r="C36" s="4" t="s">
        <v>284</v>
      </c>
      <c r="D36" s="5" t="s">
        <v>285</v>
      </c>
      <c r="E36" s="6">
        <v>2000</v>
      </c>
      <c r="F36" s="6" t="s">
        <v>350</v>
      </c>
      <c r="G36" s="30">
        <v>235</v>
      </c>
      <c r="H36" s="26">
        <f t="shared" si="0"/>
        <v>470000</v>
      </c>
    </row>
    <row r="37" spans="1:8" ht="30">
      <c r="A37" s="27">
        <v>35</v>
      </c>
      <c r="B37" s="27" t="s">
        <v>178</v>
      </c>
      <c r="C37" s="4" t="s">
        <v>286</v>
      </c>
      <c r="D37" s="5" t="s">
        <v>287</v>
      </c>
      <c r="E37" s="6">
        <v>10000</v>
      </c>
      <c r="F37" s="6" t="s">
        <v>350</v>
      </c>
      <c r="G37" s="30">
        <v>250</v>
      </c>
      <c r="H37" s="26">
        <f t="shared" si="0"/>
        <v>2500000</v>
      </c>
    </row>
    <row r="38" spans="1:8" ht="60">
      <c r="A38" s="27">
        <v>36</v>
      </c>
      <c r="B38" s="27" t="s">
        <v>179</v>
      </c>
      <c r="C38" s="4" t="s">
        <v>288</v>
      </c>
      <c r="D38" s="5" t="s">
        <v>289</v>
      </c>
      <c r="E38" s="6">
        <v>800</v>
      </c>
      <c r="F38" s="6" t="s">
        <v>350</v>
      </c>
      <c r="G38" s="30">
        <v>2500</v>
      </c>
      <c r="H38" s="26">
        <f t="shared" si="0"/>
        <v>2000000</v>
      </c>
    </row>
    <row r="39" spans="1:8" ht="30">
      <c r="A39" s="27">
        <v>37</v>
      </c>
      <c r="B39" s="27" t="s">
        <v>180</v>
      </c>
      <c r="C39" s="4" t="s">
        <v>290</v>
      </c>
      <c r="D39" s="5" t="s">
        <v>291</v>
      </c>
      <c r="E39" s="6">
        <v>30000</v>
      </c>
      <c r="F39" s="6" t="s">
        <v>350</v>
      </c>
      <c r="G39" s="30">
        <v>30</v>
      </c>
      <c r="H39" s="26">
        <f t="shared" si="0"/>
        <v>900000</v>
      </c>
    </row>
    <row r="40" spans="1:8" ht="30">
      <c r="A40" s="27">
        <v>38</v>
      </c>
      <c r="B40" s="27" t="s">
        <v>181</v>
      </c>
      <c r="C40" s="4" t="s">
        <v>292</v>
      </c>
      <c r="D40" s="5" t="s">
        <v>293</v>
      </c>
      <c r="E40" s="6">
        <v>80000</v>
      </c>
      <c r="F40" s="6" t="s">
        <v>350</v>
      </c>
      <c r="G40" s="30">
        <v>75</v>
      </c>
      <c r="H40" s="26">
        <f t="shared" si="0"/>
        <v>6000000</v>
      </c>
    </row>
    <row r="41" spans="1:8" ht="45">
      <c r="A41" s="27">
        <v>39</v>
      </c>
      <c r="B41" s="27" t="s">
        <v>182</v>
      </c>
      <c r="C41" s="4" t="s">
        <v>294</v>
      </c>
      <c r="D41" s="5" t="s">
        <v>295</v>
      </c>
      <c r="E41" s="25">
        <v>300</v>
      </c>
      <c r="F41" s="6" t="s">
        <v>350</v>
      </c>
      <c r="G41" s="30">
        <v>1000</v>
      </c>
      <c r="H41" s="26">
        <f t="shared" si="0"/>
        <v>300000</v>
      </c>
    </row>
    <row r="42" spans="1:8" ht="60">
      <c r="A42" s="27">
        <v>40</v>
      </c>
      <c r="B42" s="27" t="s">
        <v>183</v>
      </c>
      <c r="C42" s="21" t="s">
        <v>296</v>
      </c>
      <c r="D42" s="6" t="s">
        <v>297</v>
      </c>
      <c r="E42" s="31">
        <v>1500</v>
      </c>
      <c r="F42" s="6" t="s">
        <v>350</v>
      </c>
      <c r="G42" s="30">
        <v>150</v>
      </c>
      <c r="H42" s="26">
        <f t="shared" si="0"/>
        <v>225000</v>
      </c>
    </row>
    <row r="43" spans="1:8" ht="60">
      <c r="A43" s="27">
        <v>41</v>
      </c>
      <c r="B43" s="27" t="s">
        <v>184</v>
      </c>
      <c r="C43" s="4" t="s">
        <v>298</v>
      </c>
      <c r="D43" s="5" t="s">
        <v>299</v>
      </c>
      <c r="E43" s="6">
        <v>3000</v>
      </c>
      <c r="F43" s="6" t="s">
        <v>350</v>
      </c>
      <c r="G43" s="30">
        <v>300</v>
      </c>
      <c r="H43" s="26">
        <f t="shared" si="0"/>
        <v>900000</v>
      </c>
    </row>
    <row r="44" spans="1:8" ht="45">
      <c r="A44" s="27">
        <v>42</v>
      </c>
      <c r="B44" s="27" t="s">
        <v>185</v>
      </c>
      <c r="C44" s="21" t="s">
        <v>300</v>
      </c>
      <c r="D44" s="6" t="s">
        <v>301</v>
      </c>
      <c r="E44" s="33">
        <v>80</v>
      </c>
      <c r="F44" s="31" t="s">
        <v>350</v>
      </c>
      <c r="G44" s="27">
        <v>2500</v>
      </c>
      <c r="H44" s="26">
        <f t="shared" si="0"/>
        <v>200000</v>
      </c>
    </row>
    <row r="45" spans="1:8" ht="60">
      <c r="A45" s="27">
        <v>43</v>
      </c>
      <c r="B45" s="36" t="s">
        <v>186</v>
      </c>
      <c r="C45" s="28" t="s">
        <v>302</v>
      </c>
      <c r="D45" s="16" t="s">
        <v>303</v>
      </c>
      <c r="E45" s="41">
        <v>250</v>
      </c>
      <c r="F45" s="41" t="s">
        <v>350</v>
      </c>
      <c r="G45" s="30">
        <v>2500</v>
      </c>
      <c r="H45" s="26">
        <f t="shared" si="0"/>
        <v>625000</v>
      </c>
    </row>
    <row r="46" spans="1:8" ht="45">
      <c r="A46" s="27">
        <v>44</v>
      </c>
      <c r="B46" s="36" t="s">
        <v>187</v>
      </c>
      <c r="C46" s="20" t="s">
        <v>304</v>
      </c>
      <c r="D46" s="15" t="s">
        <v>305</v>
      </c>
      <c r="E46" s="16">
        <v>7000</v>
      </c>
      <c r="F46" s="16" t="s">
        <v>350</v>
      </c>
      <c r="G46" s="30">
        <v>45</v>
      </c>
      <c r="H46" s="26">
        <f t="shared" si="0"/>
        <v>315000</v>
      </c>
    </row>
    <row r="47" spans="1:8" ht="45">
      <c r="A47" s="27">
        <v>45</v>
      </c>
      <c r="B47" s="36" t="s">
        <v>188</v>
      </c>
      <c r="C47" s="20" t="s">
        <v>306</v>
      </c>
      <c r="D47" s="15" t="s">
        <v>307</v>
      </c>
      <c r="E47" s="16">
        <v>100</v>
      </c>
      <c r="F47" s="16" t="s">
        <v>350</v>
      </c>
      <c r="G47" s="30">
        <v>100</v>
      </c>
      <c r="H47" s="26">
        <f t="shared" si="0"/>
        <v>10000</v>
      </c>
    </row>
    <row r="48" spans="1:8" ht="45">
      <c r="A48" s="27">
        <v>46</v>
      </c>
      <c r="B48" s="36" t="s">
        <v>189</v>
      </c>
      <c r="C48" s="28" t="s">
        <v>308</v>
      </c>
      <c r="D48" s="16" t="s">
        <v>309</v>
      </c>
      <c r="E48" s="29">
        <v>150</v>
      </c>
      <c r="F48" s="29" t="s">
        <v>350</v>
      </c>
      <c r="G48" s="30">
        <v>180</v>
      </c>
      <c r="H48" s="26">
        <f t="shared" si="0"/>
        <v>27000</v>
      </c>
    </row>
    <row r="49" spans="1:8" ht="60">
      <c r="A49" s="27">
        <v>47</v>
      </c>
      <c r="B49" s="36" t="s">
        <v>190</v>
      </c>
      <c r="C49" s="28" t="s">
        <v>310</v>
      </c>
      <c r="D49" s="16" t="s">
        <v>311</v>
      </c>
      <c r="E49" s="29">
        <v>200</v>
      </c>
      <c r="F49" s="29" t="s">
        <v>350</v>
      </c>
      <c r="G49" s="30">
        <v>150</v>
      </c>
      <c r="H49" s="26">
        <f t="shared" si="0"/>
        <v>30000</v>
      </c>
    </row>
    <row r="50" spans="1:8" ht="60">
      <c r="A50" s="27">
        <v>48</v>
      </c>
      <c r="B50" s="27" t="s">
        <v>191</v>
      </c>
      <c r="C50" s="4" t="s">
        <v>312</v>
      </c>
      <c r="D50" s="5" t="s">
        <v>313</v>
      </c>
      <c r="E50" s="25">
        <v>2100</v>
      </c>
      <c r="F50" s="6" t="s">
        <v>350</v>
      </c>
      <c r="G50" s="30">
        <v>160</v>
      </c>
      <c r="H50" s="26">
        <f t="shared" si="0"/>
        <v>336000</v>
      </c>
    </row>
    <row r="51" spans="1:8" ht="30">
      <c r="A51" s="27">
        <v>49</v>
      </c>
      <c r="B51" s="27" t="s">
        <v>192</v>
      </c>
      <c r="C51" s="4" t="s">
        <v>314</v>
      </c>
      <c r="D51" s="5" t="s">
        <v>315</v>
      </c>
      <c r="E51" s="6">
        <v>25000</v>
      </c>
      <c r="F51" s="6" t="s">
        <v>350</v>
      </c>
      <c r="G51" s="30">
        <v>30</v>
      </c>
      <c r="H51" s="26">
        <f t="shared" si="0"/>
        <v>750000</v>
      </c>
    </row>
    <row r="52" spans="1:8" ht="60">
      <c r="A52" s="27">
        <v>50</v>
      </c>
      <c r="B52" s="27" t="s">
        <v>193</v>
      </c>
      <c r="C52" s="4" t="s">
        <v>316</v>
      </c>
      <c r="D52" s="5" t="s">
        <v>317</v>
      </c>
      <c r="E52" s="6">
        <v>500</v>
      </c>
      <c r="F52" s="6" t="s">
        <v>350</v>
      </c>
      <c r="G52" s="30">
        <v>10</v>
      </c>
      <c r="H52" s="26">
        <f t="shared" si="0"/>
        <v>5000</v>
      </c>
    </row>
    <row r="53" spans="1:8" ht="45">
      <c r="A53" s="27">
        <v>51</v>
      </c>
      <c r="B53" s="27" t="s">
        <v>194</v>
      </c>
      <c r="C53" s="4" t="s">
        <v>318</v>
      </c>
      <c r="D53" s="5" t="s">
        <v>319</v>
      </c>
      <c r="E53" s="25">
        <v>1500</v>
      </c>
      <c r="F53" s="6" t="s">
        <v>350</v>
      </c>
      <c r="G53" s="30">
        <v>50</v>
      </c>
      <c r="H53" s="26">
        <f t="shared" si="0"/>
        <v>75000</v>
      </c>
    </row>
    <row r="54" spans="1:8" ht="75">
      <c r="A54" s="27">
        <v>52</v>
      </c>
      <c r="B54" s="27" t="s">
        <v>195</v>
      </c>
      <c r="C54" s="4" t="s">
        <v>320</v>
      </c>
      <c r="D54" s="5" t="s">
        <v>321</v>
      </c>
      <c r="E54" s="25">
        <v>400</v>
      </c>
      <c r="F54" s="6" t="s">
        <v>350</v>
      </c>
      <c r="G54" s="30">
        <v>750</v>
      </c>
      <c r="H54" s="26">
        <f t="shared" si="0"/>
        <v>300000</v>
      </c>
    </row>
    <row r="55" spans="1:8" ht="105">
      <c r="A55" s="27">
        <v>53</v>
      </c>
      <c r="B55" s="27" t="s">
        <v>196</v>
      </c>
      <c r="C55" s="4" t="s">
        <v>322</v>
      </c>
      <c r="D55" s="5" t="s">
        <v>323</v>
      </c>
      <c r="E55" s="6">
        <v>50</v>
      </c>
      <c r="F55" s="6" t="s">
        <v>350</v>
      </c>
      <c r="G55" s="30">
        <v>10000</v>
      </c>
      <c r="H55" s="26">
        <f t="shared" si="0"/>
        <v>500000</v>
      </c>
    </row>
    <row r="56" spans="1:8" ht="60">
      <c r="A56" s="27">
        <v>54</v>
      </c>
      <c r="B56" s="27" t="s">
        <v>197</v>
      </c>
      <c r="C56" s="4" t="s">
        <v>324</v>
      </c>
      <c r="D56" s="5" t="s">
        <v>325</v>
      </c>
      <c r="E56" s="6">
        <v>1000</v>
      </c>
      <c r="F56" s="6" t="s">
        <v>350</v>
      </c>
      <c r="G56" s="30">
        <v>160</v>
      </c>
      <c r="H56" s="26">
        <f t="shared" si="0"/>
        <v>160000</v>
      </c>
    </row>
    <row r="57" spans="1:8" ht="45">
      <c r="A57" s="27">
        <v>55</v>
      </c>
      <c r="B57" s="27" t="s">
        <v>198</v>
      </c>
      <c r="C57" s="4" t="s">
        <v>326</v>
      </c>
      <c r="D57" s="5" t="s">
        <v>327</v>
      </c>
      <c r="E57" s="6">
        <v>100</v>
      </c>
      <c r="F57" s="6" t="s">
        <v>350</v>
      </c>
      <c r="G57" s="30">
        <v>15</v>
      </c>
      <c r="H57" s="26">
        <f t="shared" si="0"/>
        <v>1500</v>
      </c>
    </row>
    <row r="58" spans="1:8" ht="90">
      <c r="A58" s="27">
        <v>56</v>
      </c>
      <c r="B58" s="27" t="s">
        <v>199</v>
      </c>
      <c r="C58" s="4" t="s">
        <v>328</v>
      </c>
      <c r="D58" s="5" t="s">
        <v>329</v>
      </c>
      <c r="E58" s="6">
        <v>10000</v>
      </c>
      <c r="F58" s="6" t="s">
        <v>350</v>
      </c>
      <c r="G58" s="30">
        <v>1800</v>
      </c>
      <c r="H58" s="26">
        <f t="shared" si="0"/>
        <v>18000000</v>
      </c>
    </row>
    <row r="59" spans="1:8" ht="45">
      <c r="A59" s="27">
        <v>57</v>
      </c>
      <c r="B59" s="27" t="s">
        <v>200</v>
      </c>
      <c r="C59" s="21" t="s">
        <v>330</v>
      </c>
      <c r="D59" s="6" t="s">
        <v>331</v>
      </c>
      <c r="E59" s="33">
        <v>280</v>
      </c>
      <c r="F59" s="31" t="s">
        <v>350</v>
      </c>
      <c r="G59" s="30">
        <v>600</v>
      </c>
      <c r="H59" s="26">
        <f t="shared" si="0"/>
        <v>168000</v>
      </c>
    </row>
    <row r="60" spans="1:8" ht="15">
      <c r="A60" s="27">
        <v>58</v>
      </c>
      <c r="B60" s="27" t="s">
        <v>201</v>
      </c>
      <c r="C60" s="4" t="s">
        <v>332</v>
      </c>
      <c r="D60" s="5" t="s">
        <v>333</v>
      </c>
      <c r="E60" s="25">
        <v>6000</v>
      </c>
      <c r="F60" s="6" t="s">
        <v>350</v>
      </c>
      <c r="G60" s="30">
        <v>50</v>
      </c>
      <c r="H60" s="26">
        <f t="shared" si="0"/>
        <v>300000</v>
      </c>
    </row>
    <row r="61" spans="1:8" ht="30">
      <c r="A61" s="27">
        <v>59</v>
      </c>
      <c r="B61" s="27" t="s">
        <v>202</v>
      </c>
      <c r="C61" s="4" t="s">
        <v>334</v>
      </c>
      <c r="D61" s="5" t="s">
        <v>335</v>
      </c>
      <c r="E61" s="6">
        <v>25000</v>
      </c>
      <c r="F61" s="6" t="s">
        <v>350</v>
      </c>
      <c r="G61" s="27">
        <v>230</v>
      </c>
      <c r="H61" s="26">
        <f t="shared" si="0"/>
        <v>5750000</v>
      </c>
    </row>
    <row r="62" spans="1:8" ht="75">
      <c r="A62" s="27">
        <v>60</v>
      </c>
      <c r="B62" s="27" t="s">
        <v>203</v>
      </c>
      <c r="C62" s="4" t="s">
        <v>336</v>
      </c>
      <c r="D62" s="5" t="s">
        <v>337</v>
      </c>
      <c r="E62" s="25">
        <v>100</v>
      </c>
      <c r="F62" s="6" t="s">
        <v>350</v>
      </c>
      <c r="G62" s="30">
        <v>2600</v>
      </c>
      <c r="H62" s="26">
        <f t="shared" si="0"/>
        <v>260000</v>
      </c>
    </row>
    <row r="63" spans="1:8" ht="30">
      <c r="A63" s="27">
        <v>61</v>
      </c>
      <c r="B63" s="27" t="s">
        <v>204</v>
      </c>
      <c r="C63" s="4" t="s">
        <v>338</v>
      </c>
      <c r="D63" s="5" t="s">
        <v>339</v>
      </c>
      <c r="E63" s="25">
        <v>1000</v>
      </c>
      <c r="F63" s="6" t="s">
        <v>350</v>
      </c>
      <c r="G63" s="30">
        <v>15</v>
      </c>
      <c r="H63" s="26">
        <f t="shared" si="0"/>
        <v>15000</v>
      </c>
    </row>
    <row r="64" spans="1:8" ht="30">
      <c r="A64" s="27">
        <v>62</v>
      </c>
      <c r="B64" s="27" t="s">
        <v>205</v>
      </c>
      <c r="C64" s="4" t="s">
        <v>340</v>
      </c>
      <c r="D64" s="5" t="s">
        <v>341</v>
      </c>
      <c r="E64" s="25">
        <v>50</v>
      </c>
      <c r="F64" s="6" t="s">
        <v>350</v>
      </c>
      <c r="G64" s="30">
        <v>1500</v>
      </c>
      <c r="H64" s="26">
        <f t="shared" si="0"/>
        <v>75000</v>
      </c>
    </row>
    <row r="65" spans="1:8" ht="30">
      <c r="A65" s="27">
        <v>63</v>
      </c>
      <c r="B65" s="27" t="s">
        <v>206</v>
      </c>
      <c r="C65" s="4" t="s">
        <v>342</v>
      </c>
      <c r="D65" s="7" t="s">
        <v>343</v>
      </c>
      <c r="E65" s="25">
        <v>20</v>
      </c>
      <c r="F65" s="7" t="s">
        <v>350</v>
      </c>
      <c r="G65" s="30">
        <v>8500</v>
      </c>
      <c r="H65" s="26">
        <f t="shared" si="0"/>
        <v>170000</v>
      </c>
    </row>
    <row r="66" spans="1:8" ht="60">
      <c r="A66" s="27">
        <v>64</v>
      </c>
      <c r="B66" s="27" t="s">
        <v>207</v>
      </c>
      <c r="C66" s="32" t="s">
        <v>344</v>
      </c>
      <c r="D66" s="5" t="s">
        <v>345</v>
      </c>
      <c r="E66" s="25">
        <v>100</v>
      </c>
      <c r="F66" s="7" t="s">
        <v>350</v>
      </c>
      <c r="G66" s="30">
        <v>122000</v>
      </c>
      <c r="H66" s="26">
        <f t="shared" si="0"/>
        <v>12200000</v>
      </c>
    </row>
    <row r="67" spans="1:8" ht="75">
      <c r="A67" s="27">
        <v>65</v>
      </c>
      <c r="B67" s="27" t="s">
        <v>208</v>
      </c>
      <c r="C67" s="4" t="s">
        <v>346</v>
      </c>
      <c r="D67" s="5" t="s">
        <v>347</v>
      </c>
      <c r="E67" s="25">
        <v>60</v>
      </c>
      <c r="F67" s="6" t="s">
        <v>350</v>
      </c>
      <c r="G67" s="30">
        <v>6500</v>
      </c>
      <c r="H67" s="26">
        <f t="shared" si="0"/>
        <v>390000</v>
      </c>
    </row>
    <row r="68" spans="1:8" ht="75">
      <c r="A68" s="27">
        <v>66</v>
      </c>
      <c r="B68" s="27" t="s">
        <v>209</v>
      </c>
      <c r="C68" s="4" t="s">
        <v>348</v>
      </c>
      <c r="D68" s="5" t="s">
        <v>349</v>
      </c>
      <c r="E68" s="6">
        <v>80</v>
      </c>
      <c r="F68" s="6" t="s">
        <v>350</v>
      </c>
      <c r="G68" s="27">
        <v>6000</v>
      </c>
      <c r="H68" s="26">
        <f t="shared" ref="H68" si="1">E68*G68</f>
        <v>480000</v>
      </c>
    </row>
    <row r="69" spans="1:8" ht="15.6">
      <c r="A69" s="22"/>
      <c r="B69" s="22"/>
      <c r="C69" s="23"/>
      <c r="D69" s="24"/>
      <c r="E69" s="12"/>
      <c r="F69" s="24"/>
      <c r="G69" s="22"/>
      <c r="H69" s="34">
        <f>SUM(H3:H68)</f>
        <v>85094900</v>
      </c>
    </row>
    <row r="70" spans="1:8" ht="143.4" customHeight="1">
      <c r="A70" s="57" t="s">
        <v>355</v>
      </c>
      <c r="B70" s="44"/>
      <c r="C70" s="44"/>
      <c r="D70" s="44"/>
      <c r="E70" s="44"/>
      <c r="F70" s="44"/>
      <c r="G70" s="44"/>
      <c r="H70" s="58"/>
    </row>
    <row r="71" spans="1:8" ht="84" customHeight="1">
      <c r="A71" s="59" t="s">
        <v>356</v>
      </c>
      <c r="B71" s="60"/>
      <c r="C71" s="60"/>
      <c r="D71" s="60"/>
      <c r="E71" s="60"/>
      <c r="F71" s="60"/>
      <c r="G71" s="60"/>
      <c r="H71" s="61"/>
    </row>
    <row r="72" spans="1:8" ht="63.6" customHeight="1">
      <c r="A72" s="59" t="s">
        <v>357</v>
      </c>
      <c r="B72" s="60"/>
      <c r="C72" s="60"/>
      <c r="D72" s="60"/>
      <c r="E72" s="60"/>
      <c r="F72" s="60"/>
      <c r="G72" s="60"/>
      <c r="H72" s="61"/>
    </row>
    <row r="74" spans="1:8">
      <c r="B74" s="62" t="s">
        <v>358</v>
      </c>
    </row>
    <row r="75" spans="1:8">
      <c r="A75" s="63"/>
      <c r="B75" s="63"/>
      <c r="C75" s="63"/>
      <c r="D75" s="63"/>
      <c r="E75" s="63"/>
      <c r="F75" s="63"/>
      <c r="G75" s="63"/>
      <c r="H75" s="63"/>
    </row>
  </sheetData>
  <mergeCells count="4">
    <mergeCell ref="A1:H1"/>
    <mergeCell ref="A70:H70"/>
    <mergeCell ref="A71:H71"/>
    <mergeCell ref="A72:H7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2025-07-16T06:52:15Z</cp:lastPrinted>
  <dcterms:created xsi:type="dcterms:W3CDTF">2019-11-19T05:54:01Z</dcterms:created>
  <dcterms:modified xsi:type="dcterms:W3CDTF">2025-09-18T11:46:54Z</dcterms:modified>
</cp:coreProperties>
</file>