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0668" yWindow="168" windowWidth="11412" windowHeight="96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Sheet1!$A$1:$N$8</definedName>
    <definedName name="_xlnm.Print_Area" localSheetId="0">Sheet1!$A$1:$N$33</definedName>
  </definedNames>
  <calcPr calcId="124519"/>
</workbook>
</file>

<file path=xl/calcChain.xml><?xml version="1.0" encoding="utf-8"?>
<calcChain xmlns="http://schemas.openxmlformats.org/spreadsheetml/2006/main">
  <c r="N3" i="1"/>
  <c r="N4"/>
  <c r="N5"/>
  <c r="N6"/>
  <c r="N7"/>
  <c r="N2" l="1"/>
  <c r="N8" s="1"/>
</calcChain>
</file>

<file path=xl/sharedStrings.xml><?xml version="1.0" encoding="utf-8"?>
<sst xmlns="http://schemas.openxmlformats.org/spreadsheetml/2006/main" count="78" uniqueCount="62">
  <si>
    <t>h/h</t>
  </si>
  <si>
    <t xml:space="preserve">Գնման առարկայի
անվանումը </t>
  </si>
  <si>
    <t>Գնման առարկայի տեխնիկական և որակական բնութագրերը</t>
  </si>
  <si>
    <t>Չափման միավորը</t>
  </si>
  <si>
    <t>Единица измерения</t>
  </si>
  <si>
    <t>հատ</t>
  </si>
  <si>
    <t>штука</t>
  </si>
  <si>
    <t>Технические и качественные характеристики предмета закупки</t>
  </si>
  <si>
    <t>Название товара закупки</t>
  </si>
  <si>
    <t>ԸՆԴԱՄԵՆԸ</t>
  </si>
  <si>
    <t>ИТОГО</t>
  </si>
  <si>
    <t>Ընդհանուր պայմաններ բոլոր չափաբաժինների համար
Общие условия для всех лотов:</t>
  </si>
  <si>
    <t xml:space="preserve">Մատակարարման պայմաններ. 
</t>
  </si>
  <si>
    <t>Условия поставки</t>
  </si>
  <si>
    <t>Սույն պայմանները Մասնակցի կողմից հայտով կարող են չներկայացվել, սակայն  դրանք ներառվելու են կնքվելիք պայմանագրերում:
Սույն պայմանները Հայտով ներկայացվելու դեպքում դրանք դիտարկվելու են որպես տեխնիկական բնութագրերի առաջարկ և գնահատվելու են հրավերով նախատեսված կարգով:
Данные условия могут не предоставляться Участником в заявке, но будут включены в заключаемые договоры.
При представлении заявкой, они будут рассматриваться как предложение технических условий и оцениваться в порядке, предусмотренном приглашением.</t>
  </si>
  <si>
    <t>Վճարման պայմաններ</t>
  </si>
  <si>
    <t>Условия оплаты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</si>
  <si>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</si>
  <si>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</si>
  <si>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</si>
  <si>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</si>
  <si>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</si>
  <si>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</si>
  <si>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Միջանցիկ ծածկագիրը ըստ ԳՄԱ դասակարգման
CPV код</t>
  </si>
  <si>
    <t>Ապրանքային նշանը
Товарный знак</t>
  </si>
  <si>
    <t>Արտադրողը
Производитель</t>
  </si>
  <si>
    <t>Միավորի գինը ՀՀ դրամով
Цена за единицу в драмах РА</t>
  </si>
  <si>
    <t>2025թ. Գնման պլանով նախատեսված ընդհանուր քանակը
Общее количество</t>
  </si>
  <si>
    <t>Ընդամենը գումարը ՀՀ դրամով
Итого Сумма в драмах РА</t>
  </si>
  <si>
    <t>Դեքստրոզ</t>
  </si>
  <si>
    <t>Декстроз</t>
  </si>
  <si>
    <t>Դեքստրոզ, Լուծույթ ներարկման 400մգ/մլ; ամպուլներ 5մլ</t>
  </si>
  <si>
    <t>Декстроз пасрвор для иньекций 400мг/мл, ампулы 5мл</t>
  </si>
  <si>
    <t>Դապագլիֆլոզին</t>
  </si>
  <si>
    <t xml:space="preserve">Дапаглифлозин </t>
  </si>
  <si>
    <t xml:space="preserve">Դապագլիֆլոզին դեղահատեր թաղանթապատ 10մգ; </t>
  </si>
  <si>
    <t>Дапаглифлозин таблетки, покрытые пленочной оболочкой, 10 мг;</t>
  </si>
  <si>
    <t>33621786/1</t>
  </si>
  <si>
    <t>33691138/1</t>
  </si>
  <si>
    <r>
      <rPr>
        <b/>
        <sz val="8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են, 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</si>
  <si>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предусмотрены, 
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</si>
  <si>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 xml:space="preserve">Էպտիֆիբատիդ </t>
  </si>
  <si>
    <t>Эптифибатид</t>
  </si>
  <si>
    <t xml:space="preserve">էպտիֆիբատիդ լուծույթ ներարկման 2մգ/մլ; 10մլ ապակե սրվակ, </t>
  </si>
  <si>
    <t xml:space="preserve">Эптифибатид раствор для иньекций 2мг/мл; 10мл стеклянный флакон, </t>
  </si>
  <si>
    <t>Надропарин калциум</t>
  </si>
  <si>
    <t>դեղերի պետական գրանցամատյան</t>
  </si>
  <si>
    <t>նադրոպարին կալցիում լուծույթ ներարկման 2850ՄՄ AXa/0,3մլ; նախալցված ներարկիչներ 0,3մլ</t>
  </si>
  <si>
    <t>Надропарин калциум раствор для иньекций 2850мм АХа/0,3мл, заправленный шприц 0,3мл</t>
  </si>
  <si>
    <t>Նադրոպարին կալցիում</t>
  </si>
  <si>
    <t>33621783/1</t>
  </si>
  <si>
    <t>Նորադրենալին տարտրատ</t>
  </si>
  <si>
    <t>Норадреналин тартрат</t>
  </si>
  <si>
    <t xml:space="preserve">նորադրենալին տարտրատ խտանյութ կաթիլաներարկման լուծույթի 1մգ/մլ, ամպուլներ 2մլ </t>
  </si>
  <si>
    <t>концентрат норадреналина тартрата для раствора иньекций 1мг/мл, ампулы 2мл.</t>
  </si>
  <si>
    <t>33621783/2</t>
  </si>
  <si>
    <t xml:space="preserve">նորադրենալին տարտրատ խտանյութ կաթիլաներարկման լուծույթի 1մգ/մլ, ամպուլներ 4մլ </t>
  </si>
  <si>
    <t>концентрат норадреналина тартрата для раствора иньекций 1мг/мл, ампулы 4мл.</t>
  </si>
  <si>
    <t>33621775/2</t>
  </si>
  <si>
    <t>33691223/2</t>
  </si>
  <si>
    <r>
      <t xml:space="preserve"> *Ապրանքները պետք է  համապատասխանեն ՀՀ Կառավարության 02.05.2013թ. թիվ 502-Ն որոշմամբ հաստատված պահանջներին,</t>
    </r>
    <r>
      <rPr>
        <b/>
        <sz val="8"/>
        <color theme="1"/>
        <rFont val="Arial Unicode"/>
        <family val="2"/>
        <charset val="204"/>
      </rPr>
      <t xml:space="preserve"> </t>
    </r>
    <r>
      <rPr>
        <b/>
        <sz val="8"/>
        <color rgb="FFFF0000"/>
        <rFont val="Arial Unicode"/>
        <family val="2"/>
        <charset val="204"/>
      </rPr>
      <t xml:space="preserve">ընդ որում 2, 4, 5, 6-րդ չափաբաժիններով առաջարկվող Ապրանքը պետք է գրանցված լինի դեղերի պետական գրանցամատյանում: </t>
    </r>
    <r>
      <rPr>
        <sz val="8"/>
        <color theme="1"/>
        <rFont val="Arial Unicode"/>
        <family val="2"/>
        <charset val="204"/>
      </rPr>
      <t xml:space="preserve">
      Սույն ընթացակարգի շրջանակներում գնման ենթակա ապրանքներից թմրամիջոց կամ հոգեմետ նյութեր պարունակող դեղորայքի առկայության դեպքում մատակարարը պետք է ունենա հետևյալ լիցենզիան.
      -  ԱՆՎՏԱՆԳՈՒԹՅԱՆ ԲՆԱԳԱՎԱՌ
Թմրամիջոցների կամ հոգեմետ նյութերի կամ Հայաստանի Հանրապետության կառավարության սահմանած դրանց պրեկուրսորների ներմուծում, արտահանում կամ մեծածախ առևտուր:
          Մատակարարման ժամկետները և քանակները.  Պայմանագրի շրջանակներում Ապրանքի մատակարարումն իրականացվելու է 2025թ.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
        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
    Բոլոր չափաբաժինների համար Վաճառողը ապրանքի հետ միասին պետք է ներկայացնի ՀՀ Կառավարության 02.05.2013թ. թիվ 502-Ն որոշմամբ նախատեսված փաստաթղթերը: 
   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</si>
  <si>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* Товар должен соответствовать требованиям предусмотренными  решением  правительства РА N 502-Н от 02.05.2013г, </t>
    </r>
    <r>
      <rPr>
        <b/>
        <sz val="8"/>
        <color rgb="FFFF0000"/>
        <rFont val="Arial Unicode"/>
        <family val="2"/>
        <charset val="204"/>
      </rPr>
      <t xml:space="preserve">при этом предлагаемый Товар за 2, 4, 5, 6-е лоты должен быть регистрирован в государственном реестре лекарств. </t>
    </r>
    <r>
      <rPr>
        <sz val="8"/>
        <color rgb="FFFF0000"/>
        <rFont val="Arial Unicode"/>
        <family val="2"/>
        <charset val="204"/>
      </rPr>
      <t xml:space="preserve"> </t>
    </r>
    <r>
      <rPr>
        <sz val="8"/>
        <color theme="1"/>
        <rFont val="Arial Unicode"/>
        <family val="2"/>
        <charset val="204"/>
      </rPr>
      <t xml:space="preserve">
      При наличии среди закупаемой в рамках данной процедуры продукции лекарственных средств, содержащих наркотические или психотропные вещества, поставщик должен иметь следующую лицензию:
      - Сфера безопасности 
импорт, экспорт или оптовая продажа  наркотических и психотропных веществ или их преискурантов, установленными правительством РА .
         Даты и количество доставки: Товар должен быть доставлен в течение 2025 года, согласно фактическим заказам Покупателья,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
         Связи с фактическими потребностями, указанные количества могут быть не полностью заказаны Заказчиком, и договор считается расторгнутым в конце расчетного года.
        При доставке товара Продовец должен представить документы, предусмотренные решением  правительства РА N 502-Н от 02.05.2013г. 
        Доставка и разгрузка товара до соответствующего склада по адресу Арменакян 108/4, г.Ереван, осуществляется  за счет средств и ресурсов Продавца.   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</si>
</sst>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"/>
  </numFmts>
  <fonts count="13">
    <font>
      <sz val="11"/>
      <color theme="1"/>
      <name val="Calibri"/>
      <family val="2"/>
      <scheme val="minor"/>
    </font>
    <font>
      <sz val="8"/>
      <name val="Arial Unicode"/>
      <family val="2"/>
      <charset val="204"/>
    </font>
    <font>
      <sz val="8"/>
      <color theme="1"/>
      <name val="Arial Unicode"/>
      <family val="2"/>
      <charset val="204"/>
    </font>
    <font>
      <sz val="11"/>
      <color theme="1"/>
      <name val="Calibri"/>
      <family val="2"/>
      <scheme val="minor"/>
    </font>
    <font>
      <sz val="7"/>
      <name val="Arial"/>
      <family val="2"/>
      <charset val="204"/>
    </font>
    <font>
      <b/>
      <sz val="8"/>
      <color theme="1"/>
      <name val="Arial Unicode"/>
      <family val="2"/>
      <charset val="204"/>
    </font>
    <font>
      <b/>
      <sz val="12"/>
      <color theme="1"/>
      <name val="Arial Unicode"/>
      <family val="2"/>
      <charset val="204"/>
    </font>
    <font>
      <b/>
      <sz val="12"/>
      <name val="Arial Unicode"/>
      <family val="2"/>
      <charset val="204"/>
    </font>
    <font>
      <b/>
      <sz val="9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sz val="8"/>
      <color rgb="FFFF0000"/>
      <name val="Arial Unicode"/>
      <family val="2"/>
      <charset val="204"/>
    </font>
    <font>
      <b/>
      <sz val="8"/>
      <name val="Arial Unicode"/>
      <family val="2"/>
      <charset val="204"/>
    </font>
    <font>
      <sz val="8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3">
    <xf numFmtId="0" fontId="0" fillId="0" borderId="0"/>
    <xf numFmtId="0" fontId="3" fillId="0" borderId="0"/>
    <xf numFmtId="0" fontId="12" fillId="0" borderId="0"/>
  </cellStyleXfs>
  <cellXfs count="61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3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2" fillId="0" borderId="0" xfId="0" applyFont="1" applyFill="1" applyAlignment="1">
      <alignment horizontal="right" vertical="center"/>
    </xf>
    <xf numFmtId="0" fontId="2" fillId="0" borderId="1" xfId="0" applyFont="1" applyFill="1" applyBorder="1"/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3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12" fillId="0" borderId="7" xfId="2" applyNumberFormat="1" applyFont="1" applyBorder="1" applyAlignment="1">
      <alignment horizontal="right" vertical="top"/>
    </xf>
    <xf numFmtId="4" fontId="12" fillId="0" borderId="7" xfId="2" applyNumberFormat="1" applyFont="1" applyBorder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164" fontId="1" fillId="0" borderId="6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_Sheet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125</xdr:row>
      <xdr:rowOff>2689</xdr:rowOff>
    </xdr:from>
    <xdr:to>
      <xdr:col>3</xdr:col>
      <xdr:colOff>629322</xdr:colOff>
      <xdr:row>125</xdr:row>
      <xdr:rowOff>2689</xdr:rowOff>
    </xdr:to>
    <xdr:sp macro="" textlink="">
      <xdr:nvSpPr>
        <xdr:cNvPr id="2630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125</xdr:row>
      <xdr:rowOff>2689</xdr:rowOff>
    </xdr:from>
    <xdr:to>
      <xdr:col>3</xdr:col>
      <xdr:colOff>629322</xdr:colOff>
      <xdr:row>125</xdr:row>
      <xdr:rowOff>2689</xdr:rowOff>
    </xdr:to>
    <xdr:sp macro="" textlink="">
      <xdr:nvSpPr>
        <xdr:cNvPr id="2631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125</xdr:row>
      <xdr:rowOff>2689</xdr:rowOff>
    </xdr:from>
    <xdr:to>
      <xdr:col>3</xdr:col>
      <xdr:colOff>629322</xdr:colOff>
      <xdr:row>125</xdr:row>
      <xdr:rowOff>2689</xdr:rowOff>
    </xdr:to>
    <xdr:sp macro="" textlink="">
      <xdr:nvSpPr>
        <xdr:cNvPr id="2632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125</xdr:row>
      <xdr:rowOff>2689</xdr:rowOff>
    </xdr:from>
    <xdr:to>
      <xdr:col>3</xdr:col>
      <xdr:colOff>629322</xdr:colOff>
      <xdr:row>125</xdr:row>
      <xdr:rowOff>2689</xdr:rowOff>
    </xdr:to>
    <xdr:sp macro="" textlink="">
      <xdr:nvSpPr>
        <xdr:cNvPr id="2633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125</xdr:row>
      <xdr:rowOff>2689</xdr:rowOff>
    </xdr:from>
    <xdr:to>
      <xdr:col>3</xdr:col>
      <xdr:colOff>629322</xdr:colOff>
      <xdr:row>125</xdr:row>
      <xdr:rowOff>2689</xdr:rowOff>
    </xdr:to>
    <xdr:sp macro="" textlink="">
      <xdr:nvSpPr>
        <xdr:cNvPr id="2634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125</xdr:row>
      <xdr:rowOff>2689</xdr:rowOff>
    </xdr:from>
    <xdr:to>
      <xdr:col>3</xdr:col>
      <xdr:colOff>629322</xdr:colOff>
      <xdr:row>125</xdr:row>
      <xdr:rowOff>2689</xdr:rowOff>
    </xdr:to>
    <xdr:sp macro="" textlink="">
      <xdr:nvSpPr>
        <xdr:cNvPr id="2635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125</xdr:row>
      <xdr:rowOff>2689</xdr:rowOff>
    </xdr:from>
    <xdr:to>
      <xdr:col>3</xdr:col>
      <xdr:colOff>629322</xdr:colOff>
      <xdr:row>125</xdr:row>
      <xdr:rowOff>2689</xdr:rowOff>
    </xdr:to>
    <xdr:sp macro="" textlink="">
      <xdr:nvSpPr>
        <xdr:cNvPr id="2636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125</xdr:row>
      <xdr:rowOff>2689</xdr:rowOff>
    </xdr:from>
    <xdr:to>
      <xdr:col>3</xdr:col>
      <xdr:colOff>629322</xdr:colOff>
      <xdr:row>125</xdr:row>
      <xdr:rowOff>2689</xdr:rowOff>
    </xdr:to>
    <xdr:sp macro="" textlink="">
      <xdr:nvSpPr>
        <xdr:cNvPr id="2637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125</xdr:row>
      <xdr:rowOff>2689</xdr:rowOff>
    </xdr:from>
    <xdr:to>
      <xdr:col>3</xdr:col>
      <xdr:colOff>554948</xdr:colOff>
      <xdr:row>125</xdr:row>
      <xdr:rowOff>2689</xdr:rowOff>
    </xdr:to>
    <xdr:sp macro="" textlink="">
      <xdr:nvSpPr>
        <xdr:cNvPr id="2638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125</xdr:row>
      <xdr:rowOff>2689</xdr:rowOff>
    </xdr:from>
    <xdr:to>
      <xdr:col>3</xdr:col>
      <xdr:colOff>554948</xdr:colOff>
      <xdr:row>125</xdr:row>
      <xdr:rowOff>2689</xdr:rowOff>
    </xdr:to>
    <xdr:sp macro="" textlink="">
      <xdr:nvSpPr>
        <xdr:cNvPr id="2639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125</xdr:row>
      <xdr:rowOff>2689</xdr:rowOff>
    </xdr:from>
    <xdr:to>
      <xdr:col>3</xdr:col>
      <xdr:colOff>629322</xdr:colOff>
      <xdr:row>125</xdr:row>
      <xdr:rowOff>2689</xdr:rowOff>
    </xdr:to>
    <xdr:sp macro="" textlink="">
      <xdr:nvSpPr>
        <xdr:cNvPr id="2640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125</xdr:row>
      <xdr:rowOff>2689</xdr:rowOff>
    </xdr:from>
    <xdr:to>
      <xdr:col>3</xdr:col>
      <xdr:colOff>629322</xdr:colOff>
      <xdr:row>125</xdr:row>
      <xdr:rowOff>2689</xdr:rowOff>
    </xdr:to>
    <xdr:sp macro="" textlink="">
      <xdr:nvSpPr>
        <xdr:cNvPr id="2641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125</xdr:row>
      <xdr:rowOff>2689</xdr:rowOff>
    </xdr:from>
    <xdr:to>
      <xdr:col>3</xdr:col>
      <xdr:colOff>629322</xdr:colOff>
      <xdr:row>125</xdr:row>
      <xdr:rowOff>2689</xdr:rowOff>
    </xdr:to>
    <xdr:sp macro="" textlink="">
      <xdr:nvSpPr>
        <xdr:cNvPr id="2642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125</xdr:row>
      <xdr:rowOff>2689</xdr:rowOff>
    </xdr:from>
    <xdr:to>
      <xdr:col>3</xdr:col>
      <xdr:colOff>629322</xdr:colOff>
      <xdr:row>125</xdr:row>
      <xdr:rowOff>2689</xdr:rowOff>
    </xdr:to>
    <xdr:sp macro="" textlink="">
      <xdr:nvSpPr>
        <xdr:cNvPr id="2643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125</xdr:row>
      <xdr:rowOff>2689</xdr:rowOff>
    </xdr:from>
    <xdr:to>
      <xdr:col>3</xdr:col>
      <xdr:colOff>629322</xdr:colOff>
      <xdr:row>125</xdr:row>
      <xdr:rowOff>2689</xdr:rowOff>
    </xdr:to>
    <xdr:sp macro="" textlink="">
      <xdr:nvSpPr>
        <xdr:cNvPr id="2644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125</xdr:row>
      <xdr:rowOff>2689</xdr:rowOff>
    </xdr:from>
    <xdr:to>
      <xdr:col>3</xdr:col>
      <xdr:colOff>629322</xdr:colOff>
      <xdr:row>125</xdr:row>
      <xdr:rowOff>2689</xdr:rowOff>
    </xdr:to>
    <xdr:sp macro="" textlink="">
      <xdr:nvSpPr>
        <xdr:cNvPr id="2645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125</xdr:row>
      <xdr:rowOff>2689</xdr:rowOff>
    </xdr:from>
    <xdr:to>
      <xdr:col>3</xdr:col>
      <xdr:colOff>554948</xdr:colOff>
      <xdr:row>125</xdr:row>
      <xdr:rowOff>2689</xdr:rowOff>
    </xdr:to>
    <xdr:sp macro="" textlink="">
      <xdr:nvSpPr>
        <xdr:cNvPr id="2646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125</xdr:row>
      <xdr:rowOff>2689</xdr:rowOff>
    </xdr:from>
    <xdr:to>
      <xdr:col>3</xdr:col>
      <xdr:colOff>554948</xdr:colOff>
      <xdr:row>125</xdr:row>
      <xdr:rowOff>2689</xdr:rowOff>
    </xdr:to>
    <xdr:sp macro="" textlink="">
      <xdr:nvSpPr>
        <xdr:cNvPr id="2647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2990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2991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2992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2993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2994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2995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2996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2997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2998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2999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00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01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02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03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04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05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006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007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08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09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10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11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12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13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14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1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01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01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18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19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20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21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22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23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02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02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2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2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2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2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3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3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3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3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03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03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3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3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3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3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4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4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04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04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62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63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64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65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66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67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68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6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07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07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72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73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74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75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76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77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07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07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80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81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82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83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84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85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86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8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08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08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90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91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92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93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94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95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09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09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98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099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00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01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02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03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04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0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10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10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08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09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10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11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12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13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11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11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34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35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36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37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38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39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40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41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142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143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44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45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46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47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48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49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150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151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52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53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54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55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56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57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58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5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16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16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62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63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64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65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66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67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16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16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70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71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72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73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74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75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76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7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17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17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80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81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82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83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84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85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18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18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88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89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90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91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92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93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94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95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196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197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98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199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00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01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02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03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204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205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0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0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0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0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1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1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1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1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21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21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1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1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1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1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2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2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22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22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2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2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2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2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2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2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3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3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23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23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3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3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3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3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3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629322</xdr:colOff>
      <xdr:row>116</xdr:row>
      <xdr:rowOff>2689</xdr:rowOff>
    </xdr:to>
    <xdr:sp macro="" textlink="">
      <xdr:nvSpPr>
        <xdr:cNvPr id="323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24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116</xdr:row>
      <xdr:rowOff>2689</xdr:rowOff>
    </xdr:from>
    <xdr:to>
      <xdr:col>6</xdr:col>
      <xdr:colOff>554948</xdr:colOff>
      <xdr:row>116</xdr:row>
      <xdr:rowOff>2689</xdr:rowOff>
    </xdr:to>
    <xdr:sp macro="" textlink="">
      <xdr:nvSpPr>
        <xdr:cNvPr id="324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38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39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40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41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42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43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4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45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646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647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48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49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50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51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52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53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65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65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5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5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5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5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6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6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6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6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66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66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6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6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6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6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7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7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67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67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7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7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7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7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7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7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8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8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68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68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8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8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8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8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8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68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69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69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10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11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12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13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14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15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16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1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71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71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20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21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22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23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24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25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72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72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28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29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30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31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32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33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34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3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73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73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38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39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40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41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42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43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74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74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4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4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4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4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5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5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5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5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75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75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5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5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5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5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6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76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76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76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54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55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56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57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58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59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60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61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862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863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64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65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66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67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68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69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870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871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72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73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74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75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76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77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78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7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88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88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82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83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84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85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86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87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88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88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90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91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92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93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94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95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96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89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89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89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00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01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02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03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04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05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90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90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08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09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10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11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12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13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1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15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916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917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18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19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20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21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22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23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92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92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2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2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2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2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3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3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3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3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93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93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3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3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3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3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4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4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94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94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4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4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4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4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4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4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5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5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95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95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5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5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5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5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5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629322</xdr:colOff>
      <xdr:row>227</xdr:row>
      <xdr:rowOff>2689</xdr:rowOff>
    </xdr:to>
    <xdr:sp macro="" textlink="">
      <xdr:nvSpPr>
        <xdr:cNvPr id="395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96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227</xdr:row>
      <xdr:rowOff>2689</xdr:rowOff>
    </xdr:from>
    <xdr:to>
      <xdr:col>3</xdr:col>
      <xdr:colOff>554948</xdr:colOff>
      <xdr:row>227</xdr:row>
      <xdr:rowOff>2689</xdr:rowOff>
    </xdr:to>
    <xdr:sp macro="" textlink="">
      <xdr:nvSpPr>
        <xdr:cNvPr id="396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66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67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68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69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70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71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72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73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874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875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76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77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78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79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80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81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882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883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8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8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8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8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8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8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9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9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89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89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9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9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9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9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9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9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0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0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02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03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04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05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06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07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08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0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1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1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12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13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14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15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16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17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1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1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20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21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22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23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24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25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26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27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28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29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30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31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32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33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34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35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36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37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38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39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40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41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42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43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44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4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4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4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48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49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50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51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52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53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5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5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5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5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5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5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6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6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6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6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6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6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6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6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6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6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7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7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7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7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74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75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76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77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78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79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80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81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82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83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84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85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86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87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88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89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90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91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92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93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94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95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96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97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98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9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0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0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02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03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04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05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06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07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0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0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10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11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12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13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14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15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16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1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1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1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20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21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22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23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24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25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2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2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28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29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30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31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32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33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34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3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3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3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38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39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40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41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42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43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4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4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4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4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4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4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5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5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5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5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5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5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5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5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5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5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6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6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6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6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6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6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6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6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6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6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7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7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7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7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7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7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7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7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7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7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8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8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82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83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84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85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86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87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88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89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90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91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92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93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94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95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96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97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98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99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00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01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02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03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04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05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06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0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0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0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10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11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12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13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14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15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1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1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18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19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20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21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22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23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24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2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2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2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28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29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30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31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32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33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3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3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36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37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38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39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40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41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42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43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44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45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46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47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48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49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50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51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52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53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5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5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5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5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5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5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6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6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6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6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6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6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6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6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6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6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7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7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72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73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74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75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76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77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78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7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8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8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82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83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84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85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86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87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8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8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0"/>
  <sheetViews>
    <sheetView tabSelected="1" view="pageBreakPreview" zoomScaleNormal="85" zoomScaleSheetLayoutView="100" workbookViewId="0">
      <selection activeCell="N2" sqref="N2:N7"/>
    </sheetView>
  </sheetViews>
  <sheetFormatPr defaultRowHeight="10.199999999999999"/>
  <cols>
    <col min="1" max="1" width="5" style="4" customWidth="1"/>
    <col min="2" max="2" width="8.21875" style="10" customWidth="1"/>
    <col min="3" max="3" width="9.88671875" style="4" customWidth="1"/>
    <col min="4" max="4" width="13.33203125" style="3" customWidth="1"/>
    <col min="5" max="5" width="13.44140625" style="5" customWidth="1"/>
    <col min="6" max="6" width="11.77734375" style="4" customWidth="1"/>
    <col min="7" max="7" width="13.44140625" style="4" customWidth="1"/>
    <col min="8" max="9" width="38.33203125" style="3" customWidth="1"/>
    <col min="10" max="10" width="7.5546875" style="4" customWidth="1"/>
    <col min="11" max="11" width="8" style="4" customWidth="1"/>
    <col min="12" max="12" width="9.44140625" style="7" customWidth="1"/>
    <col min="13" max="13" width="12.44140625" style="6" customWidth="1"/>
    <col min="14" max="14" width="10.5546875" style="6" customWidth="1"/>
    <col min="15" max="16384" width="8.88671875" style="3"/>
  </cols>
  <sheetData>
    <row r="1" spans="1:14" ht="90" customHeight="1">
      <c r="A1" s="1" t="s">
        <v>0</v>
      </c>
      <c r="B1" s="1" t="s">
        <v>23</v>
      </c>
      <c r="C1" s="1" t="s">
        <v>23</v>
      </c>
      <c r="D1" s="2" t="s">
        <v>1</v>
      </c>
      <c r="E1" s="2" t="s">
        <v>8</v>
      </c>
      <c r="F1" s="29" t="s">
        <v>24</v>
      </c>
      <c r="G1" s="1" t="s">
        <v>25</v>
      </c>
      <c r="H1" s="2" t="s">
        <v>2</v>
      </c>
      <c r="I1" s="2" t="s">
        <v>7</v>
      </c>
      <c r="J1" s="1" t="s">
        <v>3</v>
      </c>
      <c r="K1" s="1" t="s">
        <v>4</v>
      </c>
      <c r="L1" s="9" t="s">
        <v>26</v>
      </c>
      <c r="M1" s="1" t="s">
        <v>27</v>
      </c>
      <c r="N1" s="9" t="s">
        <v>28</v>
      </c>
    </row>
    <row r="2" spans="1:14" ht="21" customHeight="1">
      <c r="A2" s="33">
        <v>1</v>
      </c>
      <c r="B2" s="29">
        <v>33621786</v>
      </c>
      <c r="C2" s="29" t="s">
        <v>37</v>
      </c>
      <c r="D2" s="8" t="s">
        <v>33</v>
      </c>
      <c r="E2" s="34" t="s">
        <v>34</v>
      </c>
      <c r="F2" s="33"/>
      <c r="G2" s="33"/>
      <c r="H2" s="2" t="s">
        <v>35</v>
      </c>
      <c r="I2" s="2" t="s">
        <v>36</v>
      </c>
      <c r="J2" s="33" t="s">
        <v>5</v>
      </c>
      <c r="K2" s="11" t="s">
        <v>6</v>
      </c>
      <c r="L2" s="49">
        <v>500</v>
      </c>
      <c r="M2" s="11">
        <v>900</v>
      </c>
      <c r="N2" s="12">
        <f t="shared" ref="N2:N7" si="0">L2*M2</f>
        <v>450000</v>
      </c>
    </row>
    <row r="3" spans="1:14" ht="30.6">
      <c r="A3" s="33">
        <v>2</v>
      </c>
      <c r="B3" s="33">
        <v>33691138</v>
      </c>
      <c r="C3" s="35" t="s">
        <v>38</v>
      </c>
      <c r="D3" s="8" t="s">
        <v>29</v>
      </c>
      <c r="E3" s="2" t="s">
        <v>30</v>
      </c>
      <c r="F3" s="48"/>
      <c r="G3" s="45" t="s">
        <v>46</v>
      </c>
      <c r="H3" s="2" t="s">
        <v>31</v>
      </c>
      <c r="I3" s="2" t="s">
        <v>32</v>
      </c>
      <c r="J3" s="33" t="s">
        <v>5</v>
      </c>
      <c r="K3" s="11" t="s">
        <v>6</v>
      </c>
      <c r="L3" s="50">
        <v>36.53</v>
      </c>
      <c r="M3" s="11">
        <v>2900</v>
      </c>
      <c r="N3" s="12">
        <f t="shared" si="0"/>
        <v>105937</v>
      </c>
    </row>
    <row r="4" spans="1:14" ht="21" customHeight="1">
      <c r="A4" s="48">
        <v>3</v>
      </c>
      <c r="B4" s="39">
        <v>33621775</v>
      </c>
      <c r="C4" s="39" t="s">
        <v>58</v>
      </c>
      <c r="D4" s="44" t="s">
        <v>41</v>
      </c>
      <c r="E4" s="40" t="s">
        <v>42</v>
      </c>
      <c r="F4" s="41"/>
      <c r="G4" s="42"/>
      <c r="H4" s="40" t="s">
        <v>43</v>
      </c>
      <c r="I4" s="40" t="s">
        <v>44</v>
      </c>
      <c r="J4" s="39" t="s">
        <v>5</v>
      </c>
      <c r="K4" s="43" t="s">
        <v>6</v>
      </c>
      <c r="L4" s="51">
        <v>23490</v>
      </c>
      <c r="M4" s="43">
        <v>200</v>
      </c>
      <c r="N4" s="12">
        <f t="shared" si="0"/>
        <v>4698000</v>
      </c>
    </row>
    <row r="5" spans="1:14" ht="30.6">
      <c r="A5" s="48">
        <v>4</v>
      </c>
      <c r="B5" s="37">
        <v>33691223</v>
      </c>
      <c r="C5" s="48" t="s">
        <v>59</v>
      </c>
      <c r="D5" s="8" t="s">
        <v>49</v>
      </c>
      <c r="E5" s="2" t="s">
        <v>45</v>
      </c>
      <c r="F5" s="8"/>
      <c r="G5" s="45" t="s">
        <v>46</v>
      </c>
      <c r="H5" s="2" t="s">
        <v>47</v>
      </c>
      <c r="I5" s="2" t="s">
        <v>48</v>
      </c>
      <c r="J5" s="37" t="s">
        <v>5</v>
      </c>
      <c r="K5" s="11" t="s">
        <v>6</v>
      </c>
      <c r="L5" s="49">
        <v>1690</v>
      </c>
      <c r="M5" s="11">
        <v>500</v>
      </c>
      <c r="N5" s="12">
        <f t="shared" si="0"/>
        <v>845000</v>
      </c>
    </row>
    <row r="6" spans="1:14" ht="30.6">
      <c r="A6" s="48">
        <v>5</v>
      </c>
      <c r="B6" s="48">
        <v>33621783</v>
      </c>
      <c r="C6" s="48" t="s">
        <v>50</v>
      </c>
      <c r="D6" s="8" t="s">
        <v>51</v>
      </c>
      <c r="E6" s="8" t="s">
        <v>52</v>
      </c>
      <c r="F6" s="48"/>
      <c r="G6" s="45" t="s">
        <v>46</v>
      </c>
      <c r="H6" s="2" t="s">
        <v>53</v>
      </c>
      <c r="I6" s="2" t="s">
        <v>54</v>
      </c>
      <c r="J6" s="48" t="s">
        <v>5</v>
      </c>
      <c r="K6" s="11" t="s">
        <v>6</v>
      </c>
      <c r="L6" s="49">
        <v>550</v>
      </c>
      <c r="M6" s="11">
        <v>2000</v>
      </c>
      <c r="N6" s="12">
        <f t="shared" si="0"/>
        <v>1100000</v>
      </c>
    </row>
    <row r="7" spans="1:14" ht="30.6">
      <c r="A7" s="48">
        <v>6</v>
      </c>
      <c r="B7" s="48">
        <v>33621783</v>
      </c>
      <c r="C7" s="48" t="s">
        <v>55</v>
      </c>
      <c r="D7" s="8" t="s">
        <v>51</v>
      </c>
      <c r="E7" s="8" t="s">
        <v>52</v>
      </c>
      <c r="F7" s="48"/>
      <c r="G7" s="45" t="s">
        <v>46</v>
      </c>
      <c r="H7" s="2" t="s">
        <v>56</v>
      </c>
      <c r="I7" s="2" t="s">
        <v>57</v>
      </c>
      <c r="J7" s="48" t="s">
        <v>5</v>
      </c>
      <c r="K7" s="11" t="s">
        <v>6</v>
      </c>
      <c r="L7" s="49">
        <v>930</v>
      </c>
      <c r="M7" s="11">
        <v>1500</v>
      </c>
      <c r="N7" s="12">
        <f t="shared" si="0"/>
        <v>1395000</v>
      </c>
    </row>
    <row r="8" spans="1:14">
      <c r="A8" s="31"/>
      <c r="B8" s="31"/>
      <c r="C8" s="32"/>
      <c r="D8" s="26"/>
      <c r="E8" s="26"/>
      <c r="F8" s="31"/>
      <c r="G8" s="8" t="s">
        <v>9</v>
      </c>
      <c r="H8" s="2" t="s">
        <v>10</v>
      </c>
      <c r="I8" s="2"/>
      <c r="J8" s="30"/>
      <c r="K8" s="11"/>
      <c r="L8" s="46"/>
      <c r="M8" s="47"/>
      <c r="N8" s="15">
        <f>SUM(N2:N7)</f>
        <v>8593937</v>
      </c>
    </row>
    <row r="9" spans="1:14" ht="28.8" customHeight="1"/>
    <row r="10" spans="1:14" ht="316.2">
      <c r="A10" s="52"/>
      <c r="B10" s="53" t="s">
        <v>11</v>
      </c>
      <c r="C10" s="54"/>
      <c r="D10" s="16" t="s">
        <v>12</v>
      </c>
      <c r="E10" s="16" t="s">
        <v>13</v>
      </c>
      <c r="F10" s="57" t="s">
        <v>14</v>
      </c>
      <c r="G10" s="58"/>
      <c r="H10" s="38" t="s">
        <v>60</v>
      </c>
      <c r="I10" s="38" t="s">
        <v>61</v>
      </c>
      <c r="J10" s="13"/>
      <c r="K10" s="17"/>
      <c r="L10" s="14"/>
      <c r="M10" s="17"/>
      <c r="N10" s="14"/>
    </row>
    <row r="11" spans="1:14" ht="61.2">
      <c r="A11" s="52"/>
      <c r="B11" s="55"/>
      <c r="C11" s="56"/>
      <c r="D11" s="16" t="s">
        <v>15</v>
      </c>
      <c r="E11" s="16" t="s">
        <v>16</v>
      </c>
      <c r="F11" s="59"/>
      <c r="G11" s="60"/>
      <c r="H11" s="36" t="s">
        <v>39</v>
      </c>
      <c r="I11" s="36" t="s">
        <v>40</v>
      </c>
      <c r="J11" s="13"/>
      <c r="K11" s="17"/>
      <c r="L11" s="14"/>
      <c r="M11" s="17"/>
      <c r="N11" s="14"/>
    </row>
    <row r="12" spans="1:14">
      <c r="A12" s="18"/>
      <c r="B12" s="18"/>
      <c r="C12" s="18"/>
      <c r="D12" s="19"/>
      <c r="E12" s="20"/>
      <c r="F12" s="18"/>
      <c r="G12" s="21"/>
      <c r="H12" s="21"/>
      <c r="I12" s="18"/>
      <c r="J12" s="18"/>
      <c r="K12" s="22"/>
      <c r="L12" s="23"/>
      <c r="M12" s="22"/>
    </row>
    <row r="13" spans="1:14">
      <c r="B13" s="24" t="s">
        <v>17</v>
      </c>
      <c r="G13" s="3"/>
      <c r="I13" s="4"/>
      <c r="K13" s="25"/>
      <c r="L13" s="6"/>
      <c r="M13" s="25"/>
    </row>
    <row r="14" spans="1:14">
      <c r="B14" s="24" t="s">
        <v>18</v>
      </c>
      <c r="G14" s="3"/>
      <c r="I14" s="4"/>
      <c r="K14" s="25"/>
      <c r="L14" s="6"/>
      <c r="M14" s="25"/>
    </row>
    <row r="15" spans="1:14">
      <c r="B15" s="24"/>
      <c r="G15" s="3"/>
      <c r="I15" s="4"/>
      <c r="K15" s="25"/>
      <c r="L15" s="6"/>
      <c r="M15" s="25"/>
    </row>
    <row r="16" spans="1:14">
      <c r="B16" s="24" t="s">
        <v>19</v>
      </c>
      <c r="G16" s="3"/>
      <c r="I16" s="4"/>
      <c r="K16" s="25"/>
      <c r="L16" s="6"/>
      <c r="M16" s="25"/>
    </row>
    <row r="17" spans="1:14">
      <c r="B17" s="24" t="s">
        <v>20</v>
      </c>
      <c r="G17" s="3"/>
      <c r="I17" s="4"/>
      <c r="K17" s="25"/>
      <c r="L17" s="6"/>
      <c r="M17" s="25"/>
    </row>
    <row r="18" spans="1:14">
      <c r="B18" s="24"/>
      <c r="G18" s="3"/>
      <c r="I18" s="4"/>
      <c r="K18" s="25"/>
      <c r="L18" s="6"/>
      <c r="M18" s="25"/>
    </row>
    <row r="19" spans="1:14">
      <c r="B19" s="4"/>
      <c r="G19" s="3"/>
      <c r="I19" s="4"/>
      <c r="K19" s="25"/>
      <c r="L19" s="6"/>
      <c r="M19" s="25"/>
    </row>
    <row r="20" spans="1:14" ht="102">
      <c r="A20" s="13"/>
      <c r="B20" s="13"/>
      <c r="C20" s="13"/>
      <c r="D20" s="26"/>
      <c r="E20" s="27"/>
      <c r="F20" s="13"/>
      <c r="G20" s="28"/>
      <c r="H20" s="29" t="s">
        <v>21</v>
      </c>
      <c r="I20" s="29" t="s">
        <v>22</v>
      </c>
      <c r="J20" s="13"/>
      <c r="K20" s="17"/>
      <c r="L20" s="14"/>
      <c r="M20" s="17"/>
      <c r="N20" s="14"/>
    </row>
  </sheetData>
  <autoFilter ref="A1:N8">
    <sortState ref="A2:N8">
      <sortCondition ref="D1:D8"/>
    </sortState>
  </autoFilter>
  <mergeCells count="3">
    <mergeCell ref="A10:A11"/>
    <mergeCell ref="B10:C11"/>
    <mergeCell ref="F10:G11"/>
  </mergeCells>
  <pageMargins left="0.2" right="0.31" top="0.23" bottom="0.33" header="0.2" footer="0.21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2025-10-02T05:55:15Z</dcterms:modified>
</cp:coreProperties>
</file>