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 activeTab="1"/>
  </bookViews>
  <sheets>
    <sheet name="հայերեն" sheetId="6" r:id="rId1"/>
    <sheet name="rus" sheetId="7" r:id="rId2"/>
  </sheets>
  <definedNames>
    <definedName name="_xlnm.Print_Area" localSheetId="0">հայերեն!$A$1:$M$43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7" l="1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4" i="7" l="1"/>
  <c r="M7" i="6"/>
  <c r="M36" i="6" s="1"/>
</calcChain>
</file>

<file path=xl/sharedStrings.xml><?xml version="1.0" encoding="utf-8"?>
<sst xmlns="http://schemas.openxmlformats.org/spreadsheetml/2006/main" count="293" uniqueCount="174">
  <si>
    <t xml:space="preserve"> </t>
  </si>
  <si>
    <t xml:space="preserve">գնումների պլանով նախատեսված միջանցիկ ծածկագիրը`
 ըստ ԳՄԱ դասակարգման (CPV)
</t>
  </si>
  <si>
    <t>չափման միավորը</t>
  </si>
  <si>
    <t>Մատակարարման</t>
  </si>
  <si>
    <t>Ընդամենը քանակ</t>
  </si>
  <si>
    <t>Ընդամենը</t>
  </si>
  <si>
    <t>Գնումների պլանով</t>
  </si>
  <si>
    <t>/նախահաշվային/ միավորի գինը</t>
  </si>
  <si>
    <t>Երաշխիք*</t>
  </si>
  <si>
    <t>ժամկետը /ըստ քանակների/</t>
  </si>
  <si>
    <t>հունվար-մարտ</t>
  </si>
  <si>
    <t>հուլիս-սեպտեմբեր</t>
  </si>
  <si>
    <t>հոկտեմբեր-դեկտեմբեր</t>
  </si>
  <si>
    <t>I-ին եռ.</t>
  </si>
  <si>
    <t>II-րդ եռ.</t>
  </si>
  <si>
    <t>III-րդ եռ.</t>
  </si>
  <si>
    <t>IV-րդ եռ.</t>
  </si>
  <si>
    <t>Անվանում</t>
  </si>
  <si>
    <t>Տեխնիկական բնութագիր</t>
  </si>
  <si>
    <t>Չափ.N</t>
  </si>
  <si>
    <t>հատ</t>
  </si>
  <si>
    <t>* Պարտադիր պայման՝ ապրանքը պետք է լինի չօգտագործված</t>
  </si>
  <si>
    <t>* Ապրանքի տեղափոխումը ավտոտրանսպորտով, բեռնաթափումը՝ բանվորական ուժով կատարվում է մատակարարի կողմից:</t>
  </si>
  <si>
    <t>* Մատակարարման վայրը՝ ք. Երևան, Տերյան 105:</t>
  </si>
  <si>
    <t>* Պարտադիր պայման՝ ապրանքի վաղեմության ժամկետը պետք է լինի ընդունման օրվանից առնվազն 12 ամիս:</t>
  </si>
  <si>
    <t>ապրիլ-հունիս</t>
  </si>
  <si>
    <t>* Վճարման ժամկետը՝ ապրանքը ընդունելու օրվանից հաշված 5 օրացուցային օրվա ընթացքում:</t>
  </si>
  <si>
    <t xml:space="preserve"> 220/400վ, 50հց С տիպի 16Ա</t>
  </si>
  <si>
    <t>Պայմանագիրը ուժի մեջ մտնելուց 21 օրվա ընթացքում</t>
  </si>
  <si>
    <t xml:space="preserve"> 220/400վ, 50հց С տիպի 25Ա</t>
  </si>
  <si>
    <t xml:space="preserve"> 220/400վ, 50հց С տիպի 32Ա</t>
  </si>
  <si>
    <t xml:space="preserve"> 220/400վ, 50հց С տիպի 63Ա</t>
  </si>
  <si>
    <t xml:space="preserve"> 400վ, 50հց С տիպի 3Ֆ,32Ա</t>
  </si>
  <si>
    <t xml:space="preserve"> 400վ, 50հց С տիպի 3Ֆ,63Ա</t>
  </si>
  <si>
    <t>ԼԵԴ լուսատու  60*60</t>
  </si>
  <si>
    <t>180-230վ,50հց,60վտ, 4100Կ, 4800Լմ հարթ/մատովի/,սպիտակ</t>
  </si>
  <si>
    <t>ԼԵԴ լուսատու  120*10</t>
  </si>
  <si>
    <t>180-230վ,50հց,60վտ, 4100Կ, 4200 -4800Լմ</t>
  </si>
  <si>
    <t>Խրոց</t>
  </si>
  <si>
    <t>5Ա,220վ,սպիտակ գույնի, եվրոպական արտադր. կամ համարժեք, հողակցման ելքով</t>
  </si>
  <si>
    <t>Եռաբաշխիչ 1</t>
  </si>
  <si>
    <t>16Ա,220վ, հողակցումով,երեք տեղանոց,լարի երկար.2մ ,եվրոպական արտադր կամ համարժեք</t>
  </si>
  <si>
    <t>պլասմասե սակար,չափերը/ 2*2/սմ</t>
  </si>
  <si>
    <t>մետր</t>
  </si>
  <si>
    <t>պլասմասե սակար,չափերը /1*2/ սմ</t>
  </si>
  <si>
    <t>էլ. Զոդման էլեկտրոդ</t>
  </si>
  <si>
    <t>էլ.զոդման համար նախատեսված էլեկտրոդ Ф 2</t>
  </si>
  <si>
    <t>կգ</t>
  </si>
  <si>
    <t>էլ.զոդման համար նախատեսված էլեկտրոդ Ф 3</t>
  </si>
  <si>
    <t xml:space="preserve"> կտրող դիսկ  չափերը Ф 170 Б 2մմ</t>
  </si>
  <si>
    <t>կտրող դիսկ չափերը   Ф 120 Б 1մմ</t>
  </si>
  <si>
    <t>Ճկուն խողովակ 60սմ</t>
  </si>
  <si>
    <t>մետաղական ճկուն խողովակ սառը ջրի համար 1/2՛ երկու ծայրերում ներքին պարուրակ 60սմ</t>
  </si>
  <si>
    <t>Լվացարանի գոֆրե գլխիկով մեծ սիֆոնով</t>
  </si>
  <si>
    <t xml:space="preserve">Գլխիկի տրամագիծը լվացարանի միացող մասում Ø  12 սմ, լվացարանի ներսում մետաղից </t>
  </si>
  <si>
    <t>Զուգարանակոնքի մեխանիզմ</t>
  </si>
  <si>
    <t>Եվրոդռան փական</t>
  </si>
  <si>
    <t xml:space="preserve">դռան ներդնովի փական,արտասահմանյան արտ.բարձր որակի KALE 153P մետաղական  50մմլայ. 35մմ մինչև միջուկի առանցք կամ համարժեք </t>
  </si>
  <si>
    <t>Եվրոդռան փականի միջուկ</t>
  </si>
  <si>
    <t>9սմ , մուտքը հորիզոնական ,4 կոդով, 5 բանալիով հարթ ստեղներով, բրոնզե, քաշը 250-260գր. արտասահմանյան արտադ KALE կամ համարժեքը. Գործանային վակումային փաթեթավորմամբ</t>
  </si>
  <si>
    <t>Եվրոդռան կցամաս</t>
  </si>
  <si>
    <t>Եվրոդռան ծխնի</t>
  </si>
  <si>
    <t>արտասահմանյան արտադրության ,սպիտակ գույնի KALE կամ համարժեք</t>
  </si>
  <si>
    <t>Եվրոպատուհանի բռնակ</t>
  </si>
  <si>
    <t xml:space="preserve">արտասահմանյան արտադրության ,սպիտակ գույնի KALE կամ համարժեքը. 1 հատը 1 զույգ է </t>
  </si>
  <si>
    <t>Եվրոդռանի բռնակ</t>
  </si>
  <si>
    <t xml:space="preserve">արտասահմանյան արտադրության ,սպիտակ գույնի KALE կամ համարժեքը. Մեկ զույգ,բռնակը պանելի վրա ,դռան միջուկի տեղով 1 հատը 1 զույգ է </t>
  </si>
  <si>
    <t>44521170</t>
  </si>
  <si>
    <t>Կողպեք կախովի</t>
  </si>
  <si>
    <t xml:space="preserve">մետաղական ,միջին չափի/6սմ*8սմ*3սմ.վզիկի հաստությունյ 10մմ </t>
  </si>
  <si>
    <t>31651400</t>
  </si>
  <si>
    <t>Մեկուսիչ ժապավեն</t>
  </si>
  <si>
    <t>էլ.մեկուսիչ ժապավեն օղակաձև.սպիտակ,սև գույնի,Ф80մմ</t>
  </si>
  <si>
    <t>18141100</t>
  </si>
  <si>
    <t>Ձեռնոց բանվորական</t>
  </si>
  <si>
    <t xml:space="preserve">Գործվացքով,ափի մասը և 5 մատները ռետրնապատ </t>
  </si>
  <si>
    <t>զույգ</t>
  </si>
  <si>
    <t xml:space="preserve">Զուգարանակոնքի բաքի ջրի մուտքի կարգավորիչ 1/2 դույմ/ջրի մուտքը կողքից   </t>
  </si>
  <si>
    <t xml:space="preserve">Զուգարանակոնքի բաքի ջրի մուտքի կարգավորիչ 1/2 դույմ/ջրի մուտքը տակից  </t>
  </si>
  <si>
    <t>դռան շրջանակի վրա ամրացվող երկփականի կցամաս KALE կամ համարժեք</t>
  </si>
  <si>
    <t>ՀԱՅՏ
Ճարտարապետության և շինարարության Հայաստանի ազգային համալսարանի կարիքների համար 2025թ. շինարարական և էլեկտրական ապրանքների գնման</t>
  </si>
  <si>
    <t>Ավտոմատ անջատիչներ 1ֆ 16Ա</t>
  </si>
  <si>
    <t>Ավտոմատ անջատիչներ 1ֆ 25Ա</t>
  </si>
  <si>
    <t>Ավտոմատ անջատիչներ  1ֆ 32Ա</t>
  </si>
  <si>
    <t>Ավտոմատ անջատիչներ 1 ֆ 63Ա</t>
  </si>
  <si>
    <t>Ավտոմատ անջատիչներ 3ֆ 32Ա</t>
  </si>
  <si>
    <t>Ավտոմատ անջատիչներ 3ֆ 63Ա</t>
  </si>
  <si>
    <t>Մետաղ կտրող դիսկ</t>
  </si>
  <si>
    <t>Սակառ, պլասմասե</t>
  </si>
  <si>
    <t xml:space="preserve">Номер лота
</t>
  </si>
  <si>
    <t xml:space="preserve">Предусмотренный планом закупок идентификационный код закупок (ИКЗ), по классификации (CPV))
</t>
  </si>
  <si>
    <t xml:space="preserve">Наименование
</t>
  </si>
  <si>
    <t xml:space="preserve">Техническое описание
</t>
  </si>
  <si>
    <t xml:space="preserve">Единица измерения
</t>
  </si>
  <si>
    <t xml:space="preserve">Общее количество
</t>
  </si>
  <si>
    <t xml:space="preserve">/по количеству/   </t>
  </si>
  <si>
    <t xml:space="preserve">I-кв. </t>
  </si>
  <si>
    <t>II-кв.</t>
  </si>
  <si>
    <t xml:space="preserve">III-кв. </t>
  </si>
  <si>
    <t xml:space="preserve">IV-кв. </t>
  </si>
  <si>
    <t xml:space="preserve">январь-март  </t>
  </si>
  <si>
    <t xml:space="preserve">апрель-июнь  </t>
  </si>
  <si>
    <t xml:space="preserve">июль-сентябрь  </t>
  </si>
  <si>
    <t xml:space="preserve">октябрь-декабрь </t>
  </si>
  <si>
    <t xml:space="preserve">Гарантия*
</t>
  </si>
  <si>
    <t xml:space="preserve">По плану закупок    </t>
  </si>
  <si>
    <t xml:space="preserve">/сметная/ стоимость единицы
</t>
  </si>
  <si>
    <t xml:space="preserve">Всего
</t>
  </si>
  <si>
    <t xml:space="preserve">Сроки поставок      </t>
  </si>
  <si>
    <t xml:space="preserve">шт. </t>
  </si>
  <si>
    <t xml:space="preserve">м </t>
  </si>
  <si>
    <t>кг</t>
  </si>
  <si>
    <t>В течение 21 дня после вступления договора в силу</t>
  </si>
  <si>
    <t>Автоматические выключатели 1f 16A</t>
  </si>
  <si>
    <t>Автоматические выключатели 1f 25A</t>
  </si>
  <si>
    <t>Автоматические выключатели 1f 32A</t>
  </si>
  <si>
    <t>Автоматические выключатели 1 f 63A</t>
  </si>
  <si>
    <t>Автоматические выключатели 3F 32A</t>
  </si>
  <si>
    <t>Автоматические выключатели 3F 63A</t>
  </si>
  <si>
    <t>Светодиодный светильник 60*60</t>
  </si>
  <si>
    <t>Светодиодный светильник 120*10</t>
  </si>
  <si>
    <t>Вилка</t>
  </si>
  <si>
    <t>Тройник 1</t>
  </si>
  <si>
    <t>Сакар,  из пластика</t>
  </si>
  <si>
    <t>е. Сварочный электрод</t>
  </si>
  <si>
    <t>Диск по металлу</t>
  </si>
  <si>
    <t>Гибкая труба 60см</t>
  </si>
  <si>
    <t>Раковина с рифленой головкой и большим сифоном</t>
  </si>
  <si>
    <t>Механизм унитаза</t>
  </si>
  <si>
    <t>Евродренажный клапан</t>
  </si>
  <si>
    <t>сердечник клапана</t>
  </si>
  <si>
    <t>Евродверная фурнитура</t>
  </si>
  <si>
    <t>Евро дверная петля</t>
  </si>
  <si>
    <t>Ручка евроокна</t>
  </si>
  <si>
    <t>Ручка евродвери</t>
  </si>
  <si>
    <t>Висячий замок</t>
  </si>
  <si>
    <t>Изоляционная лента</t>
  </si>
  <si>
    <t>Рабочие перчатки</t>
  </si>
  <si>
    <t>пара</t>
  </si>
  <si>
    <t>220/400 в, 50 Гц тип С 16а</t>
  </si>
  <si>
    <t>220/400 в, 50 Гц тип S 25A</t>
  </si>
  <si>
    <t>220/400 в, 50 Гц тип S 32A</t>
  </si>
  <si>
    <t>220/400 в, 50 Гц тип S 63A</t>
  </si>
  <si>
    <t>400 в, 50 Гц тип S 3F,32A</t>
  </si>
  <si>
    <t>400 в, 50 Гц тип S 3F,63A</t>
  </si>
  <si>
    <t>180-230 в,50 Гц,60 Вт, 4100 к, 4800 л. с. плоский / матовый/, белый</t>
  </si>
  <si>
    <t>180-230 в,50 Гц,60 Вт, 4100K, 4200-4800 лм</t>
  </si>
  <si>
    <t>5 А,220 В, белого цвета, европейского производства... или эквивалент, с выходом заземления</t>
  </si>
  <si>
    <t>16 А, 220 В, с заземлением, трехместный, длинный провод...2M, европейский продукт или эквивалент</t>
  </si>
  <si>
    <t>Сакар,  из пластика размеры/ 2*2/см</t>
  </si>
  <si>
    <t>Сакар, из пластикаразмеры /1*2/ см</t>
  </si>
  <si>
    <t>Электрод для электросварки Ф 2</t>
  </si>
  <si>
    <t>Размеры отрезного диска Ф 170 Б 2мм</t>
  </si>
  <si>
    <t>Размеры отрезного диска Ф 120 Б 1мм</t>
  </si>
  <si>
    <t>Гибкая металлическая труба для холодной воды с внутренней резьбой 1/2" на обоих концах, 60 см</t>
  </si>
  <si>
    <t>Диаметр изливного отверстия в месте соединения с раковиной составляет Ø 12 см, внутри раковина выполнена из металла.</t>
  </si>
  <si>
    <t>Регулятор подачи воды в бачок унитаза 1/2 дюйма/подача воды сбоку</t>
  </si>
  <si>
    <t>Регулятор подачи воды в бачок унитаза 1/2 дюйма/подача воды снизу</t>
  </si>
  <si>
    <t>Дверной замок, импортного производства, высококачественный, металл KALE 153P, ширина 50 мм. Расстояние до оси сердечника 35 мм или эквивалент.</t>
  </si>
  <si>
    <t>9 см, горизонтальный вход, 4-кодовый, 5-ключевой, с плоскими ключами, бронзовый, вес 250-260 г. Импортный бренд KALE или аналог. В профессиональной вакуумной упаковке.</t>
  </si>
  <si>
    <t>Двойной замок KALE для установки на дверную коробку или эквивалент</t>
  </si>
  <si>
    <t>белая капуста иностранного производства или эквивалент</t>
  </si>
  <si>
    <t>Белая капуста КАЛЕ импортного производства или эквивалент. 1 шт. = 1 пара.</t>
  </si>
  <si>
    <t>Импортного производства, белого цвета KALE или эквивалент. Одна пара, ручка на панели, с установленной дверной коробкой, 1 шт. – это 1 пара.</t>
  </si>
  <si>
    <t>металл, средний размер/6см*8см*3см. толщина ожерелья 10мм</t>
  </si>
  <si>
    <t>Электроизоляционная лента кольцевая, белая, черная, Ф80мм</t>
  </si>
  <si>
    <t>При операции ретроградно покрывают ладонь и 5 пальцев.</t>
  </si>
  <si>
    <t>* Обязательное условие: товар должен быть неиспользованным.</t>
  </si>
  <si>
    <t>* Обязательное условие: срок годности товара должен быть не менее 12 месяцев с даты получения.</t>
  </si>
  <si>
    <t>* Транспортировка товара автотранспортом, разгрузка силами поставщика.</t>
  </si>
  <si>
    <t>* Место доставки: г. Ереван, ул. Теряна, 105.</t>
  </si>
  <si>
    <t>* Срок оплаты: в течение 5 календарных дней с даты получения товара.</t>
  </si>
  <si>
    <t>В случае возможности разного (двойственного) толкования текстов объявлений и/или приглашений, опубликованных на русском и армянском языках, за основу берется армянский текст.</t>
  </si>
  <si>
    <t>Ռուսերեն և հայերեն լեզուներով  հրապարակված հայտարարության և (կամ) հրավերի տեքստերի տարաբնույթ (երկակի) մեկնաբանման հնարավորության դեպքում հիմք է ընդունվում հայերեն տեքստը: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</si>
</sst>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</font>
    <font>
      <sz val="10"/>
      <color indexed="8"/>
      <name val="MS Sans Serif"/>
    </font>
    <font>
      <sz val="10"/>
      <name val="Arial"/>
      <family val="2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0"/>
      <name val="GHEA Grapalat"/>
      <family val="3"/>
    </font>
    <font>
      <b/>
      <sz val="13"/>
      <name val="GHEA Grapalat"/>
      <family val="3"/>
    </font>
    <font>
      <sz val="10"/>
      <color indexed="8"/>
      <name val="MS Sans Serif"/>
      <family val="2"/>
    </font>
    <font>
      <sz val="11"/>
      <color theme="1"/>
      <name val="Calibri"/>
      <family val="2"/>
    </font>
    <font>
      <b/>
      <sz val="12"/>
      <name val="GHEA Grapalat"/>
      <family val="3"/>
    </font>
    <font>
      <sz val="9.5"/>
      <name val="GHEA Grapalat"/>
      <family val="3"/>
    </font>
    <font>
      <sz val="10"/>
      <color theme="1"/>
      <name val="Arial"/>
      <family val="2"/>
    </font>
    <font>
      <sz val="10"/>
      <color rgb="FF000000"/>
      <name val="Calibri"/>
      <scheme val="minor"/>
    </font>
    <font>
      <sz val="10"/>
      <color rgb="FFFF0000"/>
      <name val="Arial"/>
      <family val="2"/>
    </font>
    <font>
      <sz val="10"/>
      <name val="Times New Roman"/>
      <family val="1"/>
    </font>
    <font>
      <sz val="12"/>
      <color rgb="FFFF0000"/>
      <name val="Arial"/>
      <family val="2"/>
    </font>
    <font>
      <sz val="10"/>
      <color rgb="FFFF0000"/>
      <name val="GHEA Grapalat"/>
      <family val="3"/>
    </font>
    <font>
      <sz val="12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5" fillId="0" borderId="0"/>
  </cellStyleXfs>
  <cellXfs count="52">
    <xf numFmtId="0" fontId="0" fillId="0" borderId="0" xfId="0"/>
    <xf numFmtId="0" fontId="5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/>
    <xf numFmtId="0" fontId="19" fillId="0" borderId="0" xfId="0" applyFont="1" applyFill="1" applyBorder="1" applyAlignment="1">
      <alignment vertical="center"/>
    </xf>
    <xf numFmtId="0" fontId="20" fillId="0" borderId="0" xfId="5" applyFont="1" applyFill="1" applyAlignment="1">
      <alignment horizontal="left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4" fillId="0" borderId="1" xfId="8" applyFont="1" applyBorder="1" applyAlignment="1">
      <alignment horizontal="center" vertical="center" wrapText="1"/>
    </xf>
    <xf numFmtId="0" fontId="2" fillId="0" borderId="1" xfId="8" applyFont="1" applyBorder="1"/>
    <xf numFmtId="0" fontId="14" fillId="0" borderId="1" xfId="8" applyFont="1" applyBorder="1" applyAlignment="1">
      <alignment horizontal="center" vertical="center" textRotation="90" wrapText="1"/>
    </xf>
    <xf numFmtId="0" fontId="14" fillId="0" borderId="1" xfId="8" applyFont="1" applyBorder="1" applyAlignment="1">
      <alignment horizontal="center" vertical="center"/>
    </xf>
  </cellXfs>
  <cellStyles count="9">
    <cellStyle name=" 1" xfId="7"/>
    <cellStyle name="Normal" xfId="0" builtinId="0"/>
    <cellStyle name="Normal 2" xfId="1"/>
    <cellStyle name="Normal 3" xfId="2"/>
    <cellStyle name="Normal 4" xfId="3"/>
    <cellStyle name="Normal 5" xfId="8"/>
    <cellStyle name="Normal_Sheet1" xfId="4"/>
    <cellStyle name="Style 1" xfId="5"/>
    <cellStyle name="Style 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view="pageBreakPreview" zoomScaleNormal="100" zoomScaleSheetLayoutView="100" workbookViewId="0">
      <selection activeCell="A32" sqref="A32:XFD32"/>
    </sheetView>
  </sheetViews>
  <sheetFormatPr defaultColWidth="9.140625" defaultRowHeight="13.5" x14ac:dyDescent="0.2"/>
  <cols>
    <col min="1" max="1" width="6.5703125" style="12" customWidth="1"/>
    <col min="2" max="2" width="17" style="14" customWidth="1"/>
    <col min="3" max="3" width="23.7109375" style="12" customWidth="1"/>
    <col min="4" max="4" width="78.140625" style="12" customWidth="1"/>
    <col min="5" max="5" width="8.42578125" style="12" customWidth="1"/>
    <col min="6" max="6" width="7.85546875" style="12" customWidth="1"/>
    <col min="7" max="7" width="6.5703125" style="12" bestFit="1" customWidth="1"/>
    <col min="8" max="8" width="7.28515625" style="12" customWidth="1"/>
    <col min="9" max="9" width="7.42578125" style="12" customWidth="1"/>
    <col min="10" max="10" width="7.7109375" style="12" customWidth="1"/>
    <col min="11" max="11" width="4.42578125" style="12" customWidth="1"/>
    <col min="12" max="12" width="11.5703125" style="12" customWidth="1"/>
    <col min="13" max="13" width="14.140625" style="12" customWidth="1"/>
    <col min="14" max="16384" width="9.140625" style="12"/>
  </cols>
  <sheetData>
    <row r="1" spans="1:13" ht="39.6" customHeight="1" x14ac:dyDescent="0.2">
      <c r="A1" s="40" t="s">
        <v>80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0.25" x14ac:dyDescent="0.2">
      <c r="C2" s="2"/>
      <c r="D2" s="2"/>
      <c r="E2" s="2"/>
      <c r="F2" s="2"/>
      <c r="G2" s="2"/>
      <c r="H2" s="2"/>
      <c r="I2" s="2"/>
    </row>
    <row r="3" spans="1:13" ht="16.5" x14ac:dyDescent="0.2">
      <c r="A3" s="37" t="s">
        <v>19</v>
      </c>
      <c r="B3" s="37" t="s">
        <v>1</v>
      </c>
      <c r="C3" s="38" t="s">
        <v>17</v>
      </c>
      <c r="D3" s="38" t="s">
        <v>18</v>
      </c>
      <c r="E3" s="41" t="s">
        <v>2</v>
      </c>
      <c r="F3" s="42" t="s">
        <v>3</v>
      </c>
      <c r="G3" s="42"/>
      <c r="H3" s="42"/>
      <c r="I3" s="42"/>
      <c r="J3" s="42"/>
      <c r="K3" s="39" t="s">
        <v>8</v>
      </c>
      <c r="L3" s="36" t="s">
        <v>6</v>
      </c>
      <c r="M3" s="36"/>
    </row>
    <row r="4" spans="1:13" ht="16.5" x14ac:dyDescent="0.2">
      <c r="A4" s="37"/>
      <c r="B4" s="37"/>
      <c r="C4" s="38"/>
      <c r="D4" s="38"/>
      <c r="E4" s="41"/>
      <c r="F4" s="39" t="s">
        <v>4</v>
      </c>
      <c r="G4" s="42" t="s">
        <v>9</v>
      </c>
      <c r="H4" s="42"/>
      <c r="I4" s="42"/>
      <c r="J4" s="42"/>
      <c r="K4" s="39"/>
      <c r="L4" s="39" t="s">
        <v>7</v>
      </c>
      <c r="M4" s="43" t="s">
        <v>5</v>
      </c>
    </row>
    <row r="5" spans="1:13" ht="27" x14ac:dyDescent="0.2">
      <c r="A5" s="37"/>
      <c r="B5" s="37"/>
      <c r="C5" s="38"/>
      <c r="D5" s="38"/>
      <c r="E5" s="41"/>
      <c r="F5" s="39"/>
      <c r="G5" s="15" t="s">
        <v>13</v>
      </c>
      <c r="H5" s="15" t="s">
        <v>14</v>
      </c>
      <c r="I5" s="15" t="s">
        <v>15</v>
      </c>
      <c r="J5" s="15" t="s">
        <v>16</v>
      </c>
      <c r="K5" s="39"/>
      <c r="L5" s="39"/>
      <c r="M5" s="43"/>
    </row>
    <row r="6" spans="1:13" s="13" customFormat="1" ht="54" customHeight="1" x14ac:dyDescent="0.2">
      <c r="A6" s="37"/>
      <c r="B6" s="37"/>
      <c r="C6" s="38"/>
      <c r="D6" s="38"/>
      <c r="E6" s="41"/>
      <c r="F6" s="39"/>
      <c r="G6" s="1" t="s">
        <v>10</v>
      </c>
      <c r="H6" s="1" t="s">
        <v>25</v>
      </c>
      <c r="I6" s="1" t="s">
        <v>11</v>
      </c>
      <c r="J6" s="1" t="s">
        <v>12</v>
      </c>
      <c r="K6" s="39"/>
      <c r="L6" s="39"/>
      <c r="M6" s="43"/>
    </row>
    <row r="7" spans="1:13" s="13" customFormat="1" ht="32.450000000000003" customHeight="1" x14ac:dyDescent="0.2">
      <c r="A7" s="18">
        <v>1</v>
      </c>
      <c r="B7" s="9">
        <v>31211180</v>
      </c>
      <c r="C7" s="20" t="s">
        <v>81</v>
      </c>
      <c r="D7" s="19" t="s">
        <v>27</v>
      </c>
      <c r="E7" s="11" t="s">
        <v>20</v>
      </c>
      <c r="F7" s="9">
        <v>20</v>
      </c>
      <c r="G7" s="33" t="s">
        <v>28</v>
      </c>
      <c r="H7" s="34"/>
      <c r="I7" s="34"/>
      <c r="J7" s="35"/>
      <c r="K7" s="8"/>
      <c r="L7" s="10">
        <v>850</v>
      </c>
      <c r="M7" s="10">
        <f t="shared" ref="M7:M35" si="0">L7*F7</f>
        <v>17000</v>
      </c>
    </row>
    <row r="8" spans="1:13" s="13" customFormat="1" ht="32.450000000000003" customHeight="1" x14ac:dyDescent="0.2">
      <c r="A8" s="18">
        <v>2</v>
      </c>
      <c r="B8" s="9">
        <v>31211180</v>
      </c>
      <c r="C8" s="20" t="s">
        <v>82</v>
      </c>
      <c r="D8" s="19" t="s">
        <v>29</v>
      </c>
      <c r="E8" s="11" t="s">
        <v>20</v>
      </c>
      <c r="F8" s="9">
        <v>20</v>
      </c>
      <c r="G8" s="33" t="s">
        <v>28</v>
      </c>
      <c r="H8" s="34"/>
      <c r="I8" s="34"/>
      <c r="J8" s="35"/>
      <c r="K8" s="8"/>
      <c r="L8" s="11">
        <v>790</v>
      </c>
      <c r="M8" s="10">
        <f t="shared" si="0"/>
        <v>15800</v>
      </c>
    </row>
    <row r="9" spans="1:13" s="13" customFormat="1" ht="32.450000000000003" customHeight="1" x14ac:dyDescent="0.2">
      <c r="A9" s="18">
        <v>3</v>
      </c>
      <c r="B9" s="9">
        <v>31211180</v>
      </c>
      <c r="C9" s="20" t="s">
        <v>83</v>
      </c>
      <c r="D9" s="19" t="s">
        <v>30</v>
      </c>
      <c r="E9" s="11" t="s">
        <v>20</v>
      </c>
      <c r="F9" s="9">
        <v>20</v>
      </c>
      <c r="G9" s="33" t="s">
        <v>28</v>
      </c>
      <c r="H9" s="34"/>
      <c r="I9" s="34"/>
      <c r="J9" s="35"/>
      <c r="K9" s="8"/>
      <c r="L9" s="11">
        <v>950</v>
      </c>
      <c r="M9" s="10">
        <f t="shared" si="0"/>
        <v>19000</v>
      </c>
    </row>
    <row r="10" spans="1:13" s="13" customFormat="1" ht="32.450000000000003" customHeight="1" x14ac:dyDescent="0.2">
      <c r="A10" s="18">
        <v>4</v>
      </c>
      <c r="B10" s="9">
        <v>31211180</v>
      </c>
      <c r="C10" s="20" t="s">
        <v>84</v>
      </c>
      <c r="D10" s="19" t="s">
        <v>31</v>
      </c>
      <c r="E10" s="11" t="s">
        <v>20</v>
      </c>
      <c r="F10" s="9">
        <v>20</v>
      </c>
      <c r="G10" s="33" t="s">
        <v>28</v>
      </c>
      <c r="H10" s="34"/>
      <c r="I10" s="34"/>
      <c r="J10" s="35"/>
      <c r="K10" s="8"/>
      <c r="L10" s="11">
        <v>1100</v>
      </c>
      <c r="M10" s="10">
        <f t="shared" si="0"/>
        <v>22000</v>
      </c>
    </row>
    <row r="11" spans="1:13" s="13" customFormat="1" ht="32.450000000000003" customHeight="1" x14ac:dyDescent="0.2">
      <c r="A11" s="18">
        <v>5</v>
      </c>
      <c r="B11" s="9">
        <v>31211180</v>
      </c>
      <c r="C11" s="20" t="s">
        <v>85</v>
      </c>
      <c r="D11" s="19" t="s">
        <v>32</v>
      </c>
      <c r="E11" s="11" t="s">
        <v>20</v>
      </c>
      <c r="F11" s="9">
        <v>10</v>
      </c>
      <c r="G11" s="33" t="s">
        <v>28</v>
      </c>
      <c r="H11" s="34"/>
      <c r="I11" s="34"/>
      <c r="J11" s="35"/>
      <c r="K11" s="8"/>
      <c r="L11" s="11">
        <v>2700</v>
      </c>
      <c r="M11" s="10">
        <f t="shared" si="0"/>
        <v>27000</v>
      </c>
    </row>
    <row r="12" spans="1:13" s="13" customFormat="1" ht="32.450000000000003" customHeight="1" x14ac:dyDescent="0.2">
      <c r="A12" s="18">
        <v>6</v>
      </c>
      <c r="B12" s="9">
        <v>31211180</v>
      </c>
      <c r="C12" s="20" t="s">
        <v>86</v>
      </c>
      <c r="D12" s="19" t="s">
        <v>33</v>
      </c>
      <c r="E12" s="11" t="s">
        <v>20</v>
      </c>
      <c r="F12" s="9">
        <v>10</v>
      </c>
      <c r="G12" s="33" t="s">
        <v>28</v>
      </c>
      <c r="H12" s="34"/>
      <c r="I12" s="34"/>
      <c r="J12" s="35"/>
      <c r="K12" s="8"/>
      <c r="L12" s="11">
        <v>3000</v>
      </c>
      <c r="M12" s="10">
        <f t="shared" si="0"/>
        <v>30000</v>
      </c>
    </row>
    <row r="13" spans="1:13" s="13" customFormat="1" ht="32.450000000000003" customHeight="1" x14ac:dyDescent="0.2">
      <c r="A13" s="18">
        <v>7</v>
      </c>
      <c r="B13" s="9">
        <v>31512420</v>
      </c>
      <c r="C13" s="20" t="s">
        <v>34</v>
      </c>
      <c r="D13" s="19" t="s">
        <v>35</v>
      </c>
      <c r="E13" s="11" t="s">
        <v>20</v>
      </c>
      <c r="F13" s="9">
        <v>10</v>
      </c>
      <c r="G13" s="33" t="s">
        <v>28</v>
      </c>
      <c r="H13" s="34"/>
      <c r="I13" s="34"/>
      <c r="J13" s="35"/>
      <c r="K13" s="8"/>
      <c r="L13" s="11">
        <v>7000</v>
      </c>
      <c r="M13" s="10">
        <f t="shared" si="0"/>
        <v>70000</v>
      </c>
    </row>
    <row r="14" spans="1:13" ht="32.450000000000003" customHeight="1" x14ac:dyDescent="0.2">
      <c r="A14" s="18">
        <v>8</v>
      </c>
      <c r="B14" s="9">
        <v>31512420</v>
      </c>
      <c r="C14" s="20" t="s">
        <v>36</v>
      </c>
      <c r="D14" s="19" t="s">
        <v>37</v>
      </c>
      <c r="E14" s="11" t="s">
        <v>20</v>
      </c>
      <c r="F14" s="9">
        <v>30</v>
      </c>
      <c r="G14" s="33" t="s">
        <v>28</v>
      </c>
      <c r="H14" s="34"/>
      <c r="I14" s="34"/>
      <c r="J14" s="35"/>
      <c r="K14" s="8"/>
      <c r="L14" s="11">
        <v>8500</v>
      </c>
      <c r="M14" s="10">
        <f t="shared" si="0"/>
        <v>255000</v>
      </c>
    </row>
    <row r="15" spans="1:13" s="13" customFormat="1" ht="32.450000000000003" customHeight="1" x14ac:dyDescent="0.2">
      <c r="A15" s="18">
        <v>9</v>
      </c>
      <c r="B15" s="9">
        <v>31686000</v>
      </c>
      <c r="C15" s="20" t="s">
        <v>38</v>
      </c>
      <c r="D15" s="19" t="s">
        <v>39</v>
      </c>
      <c r="E15" s="9" t="s">
        <v>20</v>
      </c>
      <c r="F15" s="9">
        <v>30</v>
      </c>
      <c r="G15" s="33" t="s">
        <v>28</v>
      </c>
      <c r="H15" s="34"/>
      <c r="I15" s="34"/>
      <c r="J15" s="35"/>
      <c r="K15" s="8"/>
      <c r="L15" s="11">
        <v>500</v>
      </c>
      <c r="M15" s="10">
        <f t="shared" si="0"/>
        <v>15000</v>
      </c>
    </row>
    <row r="16" spans="1:13" s="13" customFormat="1" ht="32.450000000000003" customHeight="1" x14ac:dyDescent="0.2">
      <c r="A16" s="18">
        <v>10</v>
      </c>
      <c r="B16" s="9">
        <v>31683400</v>
      </c>
      <c r="C16" s="20" t="s">
        <v>40</v>
      </c>
      <c r="D16" s="19" t="s">
        <v>41</v>
      </c>
      <c r="E16" s="9" t="s">
        <v>20</v>
      </c>
      <c r="F16" s="9">
        <v>30</v>
      </c>
      <c r="G16" s="33" t="s">
        <v>28</v>
      </c>
      <c r="H16" s="34"/>
      <c r="I16" s="34"/>
      <c r="J16" s="35"/>
      <c r="K16" s="8"/>
      <c r="L16" s="11">
        <v>2000</v>
      </c>
      <c r="M16" s="10">
        <f t="shared" si="0"/>
        <v>60000</v>
      </c>
    </row>
    <row r="17" spans="1:13" s="13" customFormat="1" ht="32.450000000000003" customHeight="1" x14ac:dyDescent="0.2">
      <c r="A17" s="18">
        <v>11</v>
      </c>
      <c r="B17" s="9">
        <v>44141100</v>
      </c>
      <c r="C17" s="20" t="s">
        <v>88</v>
      </c>
      <c r="D17" s="19" t="s">
        <v>42</v>
      </c>
      <c r="E17" s="9" t="s">
        <v>43</v>
      </c>
      <c r="F17" s="9">
        <v>50</v>
      </c>
      <c r="G17" s="33" t="s">
        <v>28</v>
      </c>
      <c r="H17" s="34"/>
      <c r="I17" s="34"/>
      <c r="J17" s="35"/>
      <c r="K17" s="8"/>
      <c r="L17" s="11">
        <v>600</v>
      </c>
      <c r="M17" s="10">
        <f t="shared" si="0"/>
        <v>30000</v>
      </c>
    </row>
    <row r="18" spans="1:13" s="13" customFormat="1" ht="32.450000000000003" customHeight="1" x14ac:dyDescent="0.2">
      <c r="A18" s="18">
        <v>12</v>
      </c>
      <c r="B18" s="9">
        <v>44141100</v>
      </c>
      <c r="C18" s="20" t="s">
        <v>88</v>
      </c>
      <c r="D18" s="19" t="s">
        <v>44</v>
      </c>
      <c r="E18" s="9" t="s">
        <v>43</v>
      </c>
      <c r="F18" s="9">
        <v>50</v>
      </c>
      <c r="G18" s="33" t="s">
        <v>28</v>
      </c>
      <c r="H18" s="34"/>
      <c r="I18" s="34"/>
      <c r="J18" s="35"/>
      <c r="K18" s="8"/>
      <c r="L18" s="11">
        <v>500</v>
      </c>
      <c r="M18" s="10">
        <f t="shared" si="0"/>
        <v>25000</v>
      </c>
    </row>
    <row r="19" spans="1:13" s="13" customFormat="1" ht="32.450000000000003" customHeight="1" x14ac:dyDescent="0.2">
      <c r="A19" s="18">
        <v>13</v>
      </c>
      <c r="B19" s="9">
        <v>31711160</v>
      </c>
      <c r="C19" s="20" t="s">
        <v>45</v>
      </c>
      <c r="D19" s="19" t="s">
        <v>46</v>
      </c>
      <c r="E19" s="11" t="s">
        <v>47</v>
      </c>
      <c r="F19" s="9">
        <v>25</v>
      </c>
      <c r="G19" s="33" t="s">
        <v>28</v>
      </c>
      <c r="H19" s="34"/>
      <c r="I19" s="34"/>
      <c r="J19" s="35"/>
      <c r="K19" s="8"/>
      <c r="L19" s="11">
        <v>1500</v>
      </c>
      <c r="M19" s="10">
        <f t="shared" si="0"/>
        <v>37500</v>
      </c>
    </row>
    <row r="20" spans="1:13" s="13" customFormat="1" ht="32.450000000000003" customHeight="1" x14ac:dyDescent="0.2">
      <c r="A20" s="18">
        <v>14</v>
      </c>
      <c r="B20" s="9">
        <v>31711160</v>
      </c>
      <c r="C20" s="20" t="s">
        <v>45</v>
      </c>
      <c r="D20" s="19" t="s">
        <v>48</v>
      </c>
      <c r="E20" s="11" t="s">
        <v>47</v>
      </c>
      <c r="F20" s="9">
        <v>25</v>
      </c>
      <c r="G20" s="33" t="s">
        <v>28</v>
      </c>
      <c r="H20" s="34"/>
      <c r="I20" s="34"/>
      <c r="J20" s="35"/>
      <c r="K20" s="8"/>
      <c r="L20" s="11">
        <v>1500</v>
      </c>
      <c r="M20" s="10">
        <f t="shared" si="0"/>
        <v>37500</v>
      </c>
    </row>
    <row r="21" spans="1:13" s="13" customFormat="1" ht="32.450000000000003" customHeight="1" x14ac:dyDescent="0.2">
      <c r="A21" s="18">
        <v>15</v>
      </c>
      <c r="B21" s="9">
        <v>44112730</v>
      </c>
      <c r="C21" s="20" t="s">
        <v>87</v>
      </c>
      <c r="D21" s="19" t="s">
        <v>49</v>
      </c>
      <c r="E21" s="9" t="s">
        <v>20</v>
      </c>
      <c r="F21" s="9">
        <v>10</v>
      </c>
      <c r="G21" s="33" t="s">
        <v>28</v>
      </c>
      <c r="H21" s="34"/>
      <c r="I21" s="34"/>
      <c r="J21" s="35"/>
      <c r="K21" s="8"/>
      <c r="L21" s="11">
        <v>1000</v>
      </c>
      <c r="M21" s="10">
        <f t="shared" si="0"/>
        <v>10000</v>
      </c>
    </row>
    <row r="22" spans="1:13" s="13" customFormat="1" ht="32.450000000000003" customHeight="1" x14ac:dyDescent="0.2">
      <c r="A22" s="18">
        <v>16</v>
      </c>
      <c r="B22" s="9">
        <v>44112730</v>
      </c>
      <c r="C22" s="20" t="s">
        <v>87</v>
      </c>
      <c r="D22" s="19" t="s">
        <v>50</v>
      </c>
      <c r="E22" s="9" t="s">
        <v>20</v>
      </c>
      <c r="F22" s="9">
        <v>20</v>
      </c>
      <c r="G22" s="33" t="s">
        <v>28</v>
      </c>
      <c r="H22" s="34"/>
      <c r="I22" s="34"/>
      <c r="J22" s="35"/>
      <c r="K22" s="8"/>
      <c r="L22" s="11">
        <v>850</v>
      </c>
      <c r="M22" s="10">
        <f t="shared" si="0"/>
        <v>17000</v>
      </c>
    </row>
    <row r="23" spans="1:13" s="13" customFormat="1" ht="32.450000000000003" customHeight="1" x14ac:dyDescent="0.2">
      <c r="A23" s="18">
        <v>17</v>
      </c>
      <c r="B23" s="9">
        <v>44161230</v>
      </c>
      <c r="C23" s="20" t="s">
        <v>51</v>
      </c>
      <c r="D23" s="19" t="s">
        <v>52</v>
      </c>
      <c r="E23" s="9" t="s">
        <v>20</v>
      </c>
      <c r="F23" s="9">
        <v>20</v>
      </c>
      <c r="G23" s="33" t="s">
        <v>28</v>
      </c>
      <c r="H23" s="34"/>
      <c r="I23" s="34"/>
      <c r="J23" s="35"/>
      <c r="K23" s="8"/>
      <c r="L23" s="11">
        <v>1600</v>
      </c>
      <c r="M23" s="10">
        <f t="shared" si="0"/>
        <v>32000</v>
      </c>
    </row>
    <row r="24" spans="1:13" s="13" customFormat="1" ht="32.450000000000003" customHeight="1" x14ac:dyDescent="0.2">
      <c r="A24" s="18">
        <v>18</v>
      </c>
      <c r="B24" s="9">
        <v>44163280</v>
      </c>
      <c r="C24" s="20" t="s">
        <v>53</v>
      </c>
      <c r="D24" s="19" t="s">
        <v>54</v>
      </c>
      <c r="E24" s="9" t="s">
        <v>20</v>
      </c>
      <c r="F24" s="9">
        <v>4</v>
      </c>
      <c r="G24" s="33" t="s">
        <v>28</v>
      </c>
      <c r="H24" s="34"/>
      <c r="I24" s="34"/>
      <c r="J24" s="35"/>
      <c r="K24" s="8"/>
      <c r="L24" s="11">
        <v>2900</v>
      </c>
      <c r="M24" s="10">
        <f t="shared" si="0"/>
        <v>11600</v>
      </c>
    </row>
    <row r="25" spans="1:13" s="13" customFormat="1" ht="32.450000000000003" customHeight="1" x14ac:dyDescent="0.2">
      <c r="A25" s="18">
        <v>19</v>
      </c>
      <c r="B25" s="9">
        <v>44411742</v>
      </c>
      <c r="C25" s="20" t="s">
        <v>55</v>
      </c>
      <c r="D25" s="19" t="s">
        <v>77</v>
      </c>
      <c r="E25" s="9" t="s">
        <v>20</v>
      </c>
      <c r="F25" s="9">
        <v>10</v>
      </c>
      <c r="G25" s="33" t="s">
        <v>28</v>
      </c>
      <c r="H25" s="34"/>
      <c r="I25" s="34"/>
      <c r="J25" s="35"/>
      <c r="K25" s="8"/>
      <c r="L25" s="11">
        <v>3750</v>
      </c>
      <c r="M25" s="10">
        <f t="shared" si="0"/>
        <v>37500</v>
      </c>
    </row>
    <row r="26" spans="1:13" s="13" customFormat="1" ht="32.450000000000003" customHeight="1" x14ac:dyDescent="0.2">
      <c r="A26" s="18">
        <v>20</v>
      </c>
      <c r="B26" s="9">
        <v>44411742</v>
      </c>
      <c r="C26" s="20" t="s">
        <v>55</v>
      </c>
      <c r="D26" s="19" t="s">
        <v>78</v>
      </c>
      <c r="E26" s="9" t="s">
        <v>20</v>
      </c>
      <c r="F26" s="9">
        <v>10</v>
      </c>
      <c r="G26" s="33" t="s">
        <v>28</v>
      </c>
      <c r="H26" s="34"/>
      <c r="I26" s="34"/>
      <c r="J26" s="35"/>
      <c r="K26" s="8"/>
      <c r="L26" s="11">
        <v>3750</v>
      </c>
      <c r="M26" s="10">
        <f t="shared" si="0"/>
        <v>37500</v>
      </c>
    </row>
    <row r="27" spans="1:13" s="13" customFormat="1" ht="32.450000000000003" customHeight="1" x14ac:dyDescent="0.2">
      <c r="A27" s="18">
        <v>21</v>
      </c>
      <c r="B27" s="9">
        <v>44521120</v>
      </c>
      <c r="C27" s="20" t="s">
        <v>56</v>
      </c>
      <c r="D27" s="19" t="s">
        <v>57</v>
      </c>
      <c r="E27" s="9" t="s">
        <v>20</v>
      </c>
      <c r="F27" s="9">
        <v>30</v>
      </c>
      <c r="G27" s="33" t="s">
        <v>28</v>
      </c>
      <c r="H27" s="34"/>
      <c r="I27" s="34"/>
      <c r="J27" s="35"/>
      <c r="K27" s="8"/>
      <c r="L27" s="11">
        <v>2500</v>
      </c>
      <c r="M27" s="10">
        <f t="shared" si="0"/>
        <v>75000</v>
      </c>
    </row>
    <row r="28" spans="1:13" s="13" customFormat="1" ht="46.5" customHeight="1" x14ac:dyDescent="0.2">
      <c r="A28" s="18">
        <v>22</v>
      </c>
      <c r="B28" s="9">
        <v>44521121</v>
      </c>
      <c r="C28" s="20" t="s">
        <v>58</v>
      </c>
      <c r="D28" s="19" t="s">
        <v>59</v>
      </c>
      <c r="E28" s="9" t="s">
        <v>20</v>
      </c>
      <c r="F28" s="9">
        <v>30</v>
      </c>
      <c r="G28" s="33" t="s">
        <v>28</v>
      </c>
      <c r="H28" s="34"/>
      <c r="I28" s="34"/>
      <c r="J28" s="35"/>
      <c r="K28" s="8"/>
      <c r="L28" s="11">
        <v>2700</v>
      </c>
      <c r="M28" s="10">
        <f t="shared" si="0"/>
        <v>81000</v>
      </c>
    </row>
    <row r="29" spans="1:13" s="13" customFormat="1" ht="32.450000000000003" customHeight="1" x14ac:dyDescent="0.2">
      <c r="A29" s="18">
        <v>23</v>
      </c>
      <c r="B29" s="9">
        <v>44221162</v>
      </c>
      <c r="C29" s="20" t="s">
        <v>60</v>
      </c>
      <c r="D29" s="19" t="s">
        <v>79</v>
      </c>
      <c r="E29" s="9" t="s">
        <v>20</v>
      </c>
      <c r="F29" s="9">
        <v>20</v>
      </c>
      <c r="G29" s="33" t="s">
        <v>28</v>
      </c>
      <c r="H29" s="34"/>
      <c r="I29" s="34"/>
      <c r="J29" s="35"/>
      <c r="K29" s="8"/>
      <c r="L29" s="11">
        <v>450</v>
      </c>
      <c r="M29" s="10">
        <f t="shared" si="0"/>
        <v>9000</v>
      </c>
    </row>
    <row r="30" spans="1:13" s="13" customFormat="1" ht="32.450000000000003" customHeight="1" x14ac:dyDescent="0.2">
      <c r="A30" s="18">
        <v>24</v>
      </c>
      <c r="B30" s="9">
        <v>44221161</v>
      </c>
      <c r="C30" s="20" t="s">
        <v>61</v>
      </c>
      <c r="D30" s="19" t="s">
        <v>62</v>
      </c>
      <c r="E30" s="9" t="s">
        <v>20</v>
      </c>
      <c r="F30" s="9">
        <v>40</v>
      </c>
      <c r="G30" s="33" t="s">
        <v>28</v>
      </c>
      <c r="H30" s="34"/>
      <c r="I30" s="34"/>
      <c r="J30" s="35"/>
      <c r="K30" s="8"/>
      <c r="L30" s="11">
        <v>650</v>
      </c>
      <c r="M30" s="10">
        <f t="shared" si="0"/>
        <v>26000</v>
      </c>
    </row>
    <row r="31" spans="1:13" s="13" customFormat="1" ht="32.450000000000003" customHeight="1" x14ac:dyDescent="0.2">
      <c r="A31" s="18">
        <v>25</v>
      </c>
      <c r="B31" s="9">
        <v>44221141</v>
      </c>
      <c r="C31" s="20" t="s">
        <v>63</v>
      </c>
      <c r="D31" s="19" t="s">
        <v>64</v>
      </c>
      <c r="E31" s="9" t="s">
        <v>20</v>
      </c>
      <c r="F31" s="9">
        <v>10</v>
      </c>
      <c r="G31" s="33" t="s">
        <v>28</v>
      </c>
      <c r="H31" s="34"/>
      <c r="I31" s="34"/>
      <c r="J31" s="35"/>
      <c r="K31" s="8"/>
      <c r="L31" s="11">
        <v>1500</v>
      </c>
      <c r="M31" s="10">
        <f t="shared" si="0"/>
        <v>15000</v>
      </c>
    </row>
    <row r="32" spans="1:13" s="13" customFormat="1" ht="32.450000000000003" customHeight="1" x14ac:dyDescent="0.2">
      <c r="A32" s="18">
        <v>26</v>
      </c>
      <c r="B32" s="9">
        <v>44221141</v>
      </c>
      <c r="C32" s="20" t="s">
        <v>65</v>
      </c>
      <c r="D32" s="19" t="s">
        <v>66</v>
      </c>
      <c r="E32" s="9" t="s">
        <v>20</v>
      </c>
      <c r="F32" s="9">
        <v>20</v>
      </c>
      <c r="G32" s="33" t="s">
        <v>28</v>
      </c>
      <c r="H32" s="34"/>
      <c r="I32" s="34"/>
      <c r="J32" s="35"/>
      <c r="K32" s="8"/>
      <c r="L32" s="11">
        <v>2750</v>
      </c>
      <c r="M32" s="10">
        <f t="shared" si="0"/>
        <v>55000</v>
      </c>
    </row>
    <row r="33" spans="1:13" s="13" customFormat="1" ht="32.450000000000003" customHeight="1" x14ac:dyDescent="0.2">
      <c r="A33" s="18">
        <v>27</v>
      </c>
      <c r="B33" s="9" t="s">
        <v>67</v>
      </c>
      <c r="C33" s="20" t="s">
        <v>68</v>
      </c>
      <c r="D33" s="19" t="s">
        <v>69</v>
      </c>
      <c r="E33" s="9" t="s">
        <v>20</v>
      </c>
      <c r="F33" s="9">
        <v>6</v>
      </c>
      <c r="G33" s="33" t="s">
        <v>28</v>
      </c>
      <c r="H33" s="34"/>
      <c r="I33" s="34"/>
      <c r="J33" s="35"/>
      <c r="K33" s="8"/>
      <c r="L33" s="11">
        <v>1650</v>
      </c>
      <c r="M33" s="10">
        <f t="shared" si="0"/>
        <v>9900</v>
      </c>
    </row>
    <row r="34" spans="1:13" s="13" customFormat="1" ht="32.450000000000003" customHeight="1" x14ac:dyDescent="0.2">
      <c r="A34" s="18">
        <v>28</v>
      </c>
      <c r="B34" s="9" t="s">
        <v>70</v>
      </c>
      <c r="C34" s="20" t="s">
        <v>71</v>
      </c>
      <c r="D34" s="19" t="s">
        <v>72</v>
      </c>
      <c r="E34" s="9" t="s">
        <v>20</v>
      </c>
      <c r="F34" s="9">
        <v>50</v>
      </c>
      <c r="G34" s="33" t="s">
        <v>28</v>
      </c>
      <c r="H34" s="34"/>
      <c r="I34" s="34"/>
      <c r="J34" s="35"/>
      <c r="K34" s="8"/>
      <c r="L34" s="11">
        <v>300</v>
      </c>
      <c r="M34" s="10">
        <f t="shared" si="0"/>
        <v>15000</v>
      </c>
    </row>
    <row r="35" spans="1:13" s="13" customFormat="1" ht="32.450000000000003" customHeight="1" x14ac:dyDescent="0.2">
      <c r="A35" s="18">
        <v>29</v>
      </c>
      <c r="B35" s="9" t="s">
        <v>73</v>
      </c>
      <c r="C35" s="20" t="s">
        <v>74</v>
      </c>
      <c r="D35" s="19" t="s">
        <v>75</v>
      </c>
      <c r="E35" s="9" t="s">
        <v>76</v>
      </c>
      <c r="F35" s="9">
        <v>48</v>
      </c>
      <c r="G35" s="33" t="s">
        <v>28</v>
      </c>
      <c r="H35" s="34"/>
      <c r="I35" s="34"/>
      <c r="J35" s="35"/>
      <c r="K35" s="8"/>
      <c r="L35" s="11">
        <v>250</v>
      </c>
      <c r="M35" s="10">
        <f t="shared" si="0"/>
        <v>12000</v>
      </c>
    </row>
    <row r="36" spans="1:13" ht="15.6" customHeight="1" x14ac:dyDescent="0.2">
      <c r="A36" s="45"/>
      <c r="B36" s="46"/>
      <c r="C36" s="46"/>
      <c r="D36" s="46"/>
      <c r="E36" s="47"/>
      <c r="F36" s="17"/>
      <c r="G36" s="45"/>
      <c r="H36" s="46"/>
      <c r="I36" s="46"/>
      <c r="J36" s="47"/>
      <c r="K36" s="3"/>
      <c r="L36" s="4" t="s">
        <v>0</v>
      </c>
      <c r="M36" s="5">
        <f>SUM(M7:M35)</f>
        <v>1104300</v>
      </c>
    </row>
    <row r="37" spans="1:13" ht="15.6" customHeight="1" x14ac:dyDescent="0.2">
      <c r="L37" s="6"/>
    </row>
    <row r="38" spans="1:13" ht="15.6" customHeight="1" x14ac:dyDescent="0.2">
      <c r="A38" s="7" t="s">
        <v>21</v>
      </c>
      <c r="B38" s="13"/>
      <c r="C38" s="7"/>
      <c r="D38" s="7"/>
      <c r="E38" s="7"/>
      <c r="F38" s="7"/>
      <c r="G38" s="7"/>
      <c r="H38" s="16"/>
      <c r="I38" s="16"/>
      <c r="K38" s="6"/>
    </row>
    <row r="39" spans="1:13" ht="15.6" customHeight="1" x14ac:dyDescent="0.2">
      <c r="A39" s="7" t="s">
        <v>24</v>
      </c>
      <c r="B39" s="13"/>
      <c r="C39" s="7"/>
      <c r="D39" s="7"/>
      <c r="E39" s="7"/>
      <c r="F39" s="7"/>
      <c r="G39" s="7"/>
      <c r="H39" s="16"/>
      <c r="I39" s="16"/>
      <c r="K39" s="6"/>
    </row>
    <row r="40" spans="1:13" ht="15.6" customHeight="1" x14ac:dyDescent="0.2">
      <c r="A40" s="7" t="s">
        <v>22</v>
      </c>
      <c r="B40" s="13"/>
      <c r="C40" s="7"/>
      <c r="D40" s="7"/>
      <c r="E40" s="7"/>
      <c r="F40" s="7"/>
      <c r="G40" s="7"/>
      <c r="H40" s="16"/>
      <c r="I40" s="16"/>
      <c r="K40" s="6"/>
    </row>
    <row r="41" spans="1:13" ht="15.6" customHeight="1" x14ac:dyDescent="0.2">
      <c r="A41" s="7" t="s">
        <v>23</v>
      </c>
      <c r="B41" s="13"/>
      <c r="C41" s="7"/>
      <c r="D41" s="7"/>
      <c r="E41" s="7"/>
      <c r="F41" s="7"/>
      <c r="G41" s="7"/>
      <c r="H41" s="16"/>
      <c r="I41" s="16"/>
      <c r="K41" s="6"/>
    </row>
    <row r="42" spans="1:13" ht="15.6" customHeight="1" x14ac:dyDescent="0.2">
      <c r="A42" s="44" t="s">
        <v>26</v>
      </c>
      <c r="B42" s="44"/>
      <c r="C42" s="44"/>
      <c r="D42" s="44"/>
      <c r="E42" s="44"/>
      <c r="F42" s="7"/>
      <c r="G42" s="7"/>
      <c r="H42" s="16"/>
      <c r="I42" s="16"/>
      <c r="K42" s="6"/>
    </row>
    <row r="43" spans="1:13" ht="26.45" customHeight="1" x14ac:dyDescent="0.3">
      <c r="A43" s="28" t="s">
        <v>173</v>
      </c>
      <c r="B43" s="30"/>
      <c r="C43" s="31"/>
      <c r="D43" s="32"/>
      <c r="E43" s="29"/>
      <c r="F43" s="29"/>
      <c r="G43" s="31"/>
      <c r="H43" s="31"/>
      <c r="I43" s="31"/>
      <c r="J43" s="31"/>
      <c r="K43" s="31"/>
      <c r="L43" s="31"/>
    </row>
  </sheetData>
  <mergeCells count="45">
    <mergeCell ref="A42:E42"/>
    <mergeCell ref="G9:J9"/>
    <mergeCell ref="G8:J8"/>
    <mergeCell ref="A36:E36"/>
    <mergeCell ref="G36:J36"/>
    <mergeCell ref="G14:J14"/>
    <mergeCell ref="G16:J16"/>
    <mergeCell ref="G10:J10"/>
    <mergeCell ref="G11:J11"/>
    <mergeCell ref="G12:J12"/>
    <mergeCell ref="G13:J13"/>
    <mergeCell ref="G15:J15"/>
    <mergeCell ref="G18:J18"/>
    <mergeCell ref="G19:J19"/>
    <mergeCell ref="G20:J20"/>
    <mergeCell ref="G21:J21"/>
    <mergeCell ref="A1:M1"/>
    <mergeCell ref="D3:D6"/>
    <mergeCell ref="E3:E6"/>
    <mergeCell ref="F3:J3"/>
    <mergeCell ref="F4:F6"/>
    <mergeCell ref="G4:J4"/>
    <mergeCell ref="L4:L6"/>
    <mergeCell ref="M4:M6"/>
    <mergeCell ref="G7:J7"/>
    <mergeCell ref="L3:M3"/>
    <mergeCell ref="A3:A6"/>
    <mergeCell ref="B3:B6"/>
    <mergeCell ref="C3:C6"/>
    <mergeCell ref="K3:K6"/>
    <mergeCell ref="G32:J32"/>
    <mergeCell ref="G33:J33"/>
    <mergeCell ref="G34:J34"/>
    <mergeCell ref="G35:J35"/>
    <mergeCell ref="G17:J17"/>
    <mergeCell ref="G27:J27"/>
    <mergeCell ref="G28:J28"/>
    <mergeCell ref="G29:J29"/>
    <mergeCell ref="G30:J30"/>
    <mergeCell ref="G31:J31"/>
    <mergeCell ref="G22:J22"/>
    <mergeCell ref="G23:J23"/>
    <mergeCell ref="G24:J24"/>
    <mergeCell ref="G25:J25"/>
    <mergeCell ref="G26:J26"/>
  </mergeCells>
  <printOptions horizontalCentered="1"/>
  <pageMargins left="0.39370078740157483" right="0.39370078740157483" top="0.15748031496062992" bottom="0.15748031496062992" header="0" footer="0"/>
  <pageSetup paperSize="9" scale="58" fitToHeight="0" orientation="landscape" r:id="rId1"/>
  <headerFooter alignWithMargins="0"/>
  <rowBreaks count="1" manualBreakCount="1">
    <brk id="4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28" workbookViewId="0">
      <selection activeCell="G30" sqref="G30:J30"/>
    </sheetView>
  </sheetViews>
  <sheetFormatPr defaultRowHeight="12.75" x14ac:dyDescent="0.2"/>
  <cols>
    <col min="2" max="2" width="14.140625" customWidth="1"/>
    <col min="3" max="3" width="29.140625" customWidth="1"/>
    <col min="4" max="4" width="28" customWidth="1"/>
    <col min="6" max="6" width="11" customWidth="1"/>
    <col min="12" max="12" width="9.140625" customWidth="1"/>
    <col min="13" max="13" width="12.5703125" customWidth="1"/>
  </cols>
  <sheetData>
    <row r="1" spans="1:13" ht="16.5" customHeight="1" x14ac:dyDescent="0.2">
      <c r="A1" s="48" t="s">
        <v>89</v>
      </c>
      <c r="B1" s="48" t="s">
        <v>90</v>
      </c>
      <c r="C1" s="48" t="s">
        <v>91</v>
      </c>
      <c r="D1" s="48" t="s">
        <v>92</v>
      </c>
      <c r="E1" s="48" t="s">
        <v>93</v>
      </c>
      <c r="F1" s="51" t="s">
        <v>108</v>
      </c>
      <c r="G1" s="49"/>
      <c r="H1" s="49"/>
      <c r="I1" s="49"/>
      <c r="J1" s="49"/>
      <c r="K1" s="48" t="s">
        <v>104</v>
      </c>
      <c r="L1" s="51" t="s">
        <v>105</v>
      </c>
      <c r="M1" s="49"/>
    </row>
    <row r="2" spans="1:13" ht="16.5" customHeight="1" x14ac:dyDescent="0.2">
      <c r="A2" s="49"/>
      <c r="B2" s="49"/>
      <c r="C2" s="49"/>
      <c r="D2" s="49"/>
      <c r="E2" s="49"/>
      <c r="F2" s="50" t="s">
        <v>94</v>
      </c>
      <c r="G2" s="51" t="s">
        <v>95</v>
      </c>
      <c r="H2" s="49"/>
      <c r="I2" s="49"/>
      <c r="J2" s="49"/>
      <c r="K2" s="49"/>
      <c r="L2" s="50" t="s">
        <v>106</v>
      </c>
      <c r="M2" s="48" t="s">
        <v>107</v>
      </c>
    </row>
    <row r="3" spans="1:13" ht="13.5" customHeight="1" x14ac:dyDescent="0.2">
      <c r="A3" s="49"/>
      <c r="B3" s="49"/>
      <c r="C3" s="49"/>
      <c r="D3" s="49"/>
      <c r="E3" s="49"/>
      <c r="F3" s="49"/>
      <c r="G3" s="21" t="s">
        <v>96</v>
      </c>
      <c r="H3" s="21" t="s">
        <v>97</v>
      </c>
      <c r="I3" s="21" t="s">
        <v>98</v>
      </c>
      <c r="J3" s="21" t="s">
        <v>99</v>
      </c>
      <c r="K3" s="49"/>
      <c r="L3" s="49"/>
      <c r="M3" s="49"/>
    </row>
    <row r="4" spans="1:13" ht="42.75" x14ac:dyDescent="0.2">
      <c r="A4" s="49"/>
      <c r="B4" s="49"/>
      <c r="C4" s="49"/>
      <c r="D4" s="49"/>
      <c r="E4" s="49"/>
      <c r="F4" s="49"/>
      <c r="G4" s="22" t="s">
        <v>100</v>
      </c>
      <c r="H4" s="22" t="s">
        <v>101</v>
      </c>
      <c r="I4" s="22" t="s">
        <v>102</v>
      </c>
      <c r="J4" s="22" t="s">
        <v>103</v>
      </c>
      <c r="K4" s="49"/>
      <c r="L4" s="49"/>
      <c r="M4" s="49"/>
    </row>
    <row r="5" spans="1:13" ht="42" customHeight="1" x14ac:dyDescent="0.2">
      <c r="A5" s="18">
        <v>1</v>
      </c>
      <c r="B5" s="9">
        <v>31211180</v>
      </c>
      <c r="C5" s="20" t="s">
        <v>113</v>
      </c>
      <c r="D5" s="19" t="s">
        <v>139</v>
      </c>
      <c r="E5" s="23" t="s">
        <v>109</v>
      </c>
      <c r="F5" s="9">
        <v>20</v>
      </c>
      <c r="G5" s="33" t="s">
        <v>112</v>
      </c>
      <c r="H5" s="34"/>
      <c r="I5" s="34"/>
      <c r="J5" s="35"/>
      <c r="K5" s="8"/>
      <c r="L5" s="10">
        <v>850</v>
      </c>
      <c r="M5" s="10">
        <f t="shared" ref="M5:M33" si="0">L5*F5</f>
        <v>17000</v>
      </c>
    </row>
    <row r="6" spans="1:13" ht="48" customHeight="1" x14ac:dyDescent="0.2">
      <c r="A6" s="18">
        <v>2</v>
      </c>
      <c r="B6" s="9">
        <v>31211180</v>
      </c>
      <c r="C6" s="20" t="s">
        <v>114</v>
      </c>
      <c r="D6" s="19" t="s">
        <v>140</v>
      </c>
      <c r="E6" s="23" t="s">
        <v>109</v>
      </c>
      <c r="F6" s="9">
        <v>20</v>
      </c>
      <c r="G6" s="33" t="s">
        <v>112</v>
      </c>
      <c r="H6" s="34"/>
      <c r="I6" s="34"/>
      <c r="J6" s="35"/>
      <c r="K6" s="8"/>
      <c r="L6" s="11">
        <v>790</v>
      </c>
      <c r="M6" s="10">
        <f t="shared" si="0"/>
        <v>15800</v>
      </c>
    </row>
    <row r="7" spans="1:13" ht="48" customHeight="1" x14ac:dyDescent="0.2">
      <c r="A7" s="18">
        <v>3</v>
      </c>
      <c r="B7" s="9">
        <v>31211180</v>
      </c>
      <c r="C7" s="20" t="s">
        <v>115</v>
      </c>
      <c r="D7" s="19" t="s">
        <v>141</v>
      </c>
      <c r="E7" s="23" t="s">
        <v>109</v>
      </c>
      <c r="F7" s="9">
        <v>20</v>
      </c>
      <c r="G7" s="33" t="s">
        <v>112</v>
      </c>
      <c r="H7" s="34"/>
      <c r="I7" s="34"/>
      <c r="J7" s="35"/>
      <c r="K7" s="8"/>
      <c r="L7" s="11">
        <v>950</v>
      </c>
      <c r="M7" s="10">
        <f t="shared" si="0"/>
        <v>19000</v>
      </c>
    </row>
    <row r="8" spans="1:13" ht="48" customHeight="1" x14ac:dyDescent="0.2">
      <c r="A8" s="18">
        <v>4</v>
      </c>
      <c r="B8" s="9">
        <v>31211180</v>
      </c>
      <c r="C8" s="20" t="s">
        <v>116</v>
      </c>
      <c r="D8" s="19" t="s">
        <v>142</v>
      </c>
      <c r="E8" s="23" t="s">
        <v>109</v>
      </c>
      <c r="F8" s="9">
        <v>20</v>
      </c>
      <c r="G8" s="33" t="s">
        <v>112</v>
      </c>
      <c r="H8" s="34"/>
      <c r="I8" s="34"/>
      <c r="J8" s="35"/>
      <c r="K8" s="8"/>
      <c r="L8" s="11">
        <v>1100</v>
      </c>
      <c r="M8" s="10">
        <f t="shared" si="0"/>
        <v>22000</v>
      </c>
    </row>
    <row r="9" spans="1:13" ht="50.25" customHeight="1" x14ac:dyDescent="0.2">
      <c r="A9" s="18">
        <v>5</v>
      </c>
      <c r="B9" s="9">
        <v>31211180</v>
      </c>
      <c r="C9" s="20" t="s">
        <v>117</v>
      </c>
      <c r="D9" s="19" t="s">
        <v>143</v>
      </c>
      <c r="E9" s="23" t="s">
        <v>109</v>
      </c>
      <c r="F9" s="9">
        <v>10</v>
      </c>
      <c r="G9" s="33" t="s">
        <v>112</v>
      </c>
      <c r="H9" s="34"/>
      <c r="I9" s="34"/>
      <c r="J9" s="35"/>
      <c r="K9" s="8"/>
      <c r="L9" s="11">
        <v>2700</v>
      </c>
      <c r="M9" s="10">
        <f t="shared" si="0"/>
        <v>27000</v>
      </c>
    </row>
    <row r="10" spans="1:13" ht="52.5" customHeight="1" x14ac:dyDescent="0.2">
      <c r="A10" s="18">
        <v>6</v>
      </c>
      <c r="B10" s="9">
        <v>31211180</v>
      </c>
      <c r="C10" s="20" t="s">
        <v>118</v>
      </c>
      <c r="D10" s="19" t="s">
        <v>144</v>
      </c>
      <c r="E10" s="23" t="s">
        <v>109</v>
      </c>
      <c r="F10" s="9">
        <v>10</v>
      </c>
      <c r="G10" s="33" t="s">
        <v>112</v>
      </c>
      <c r="H10" s="34"/>
      <c r="I10" s="34"/>
      <c r="J10" s="35"/>
      <c r="K10" s="8"/>
      <c r="L10" s="11">
        <v>3000</v>
      </c>
      <c r="M10" s="10">
        <f t="shared" si="0"/>
        <v>30000</v>
      </c>
    </row>
    <row r="11" spans="1:13" ht="60" customHeight="1" x14ac:dyDescent="0.2">
      <c r="A11" s="18">
        <v>7</v>
      </c>
      <c r="B11" s="9">
        <v>31512420</v>
      </c>
      <c r="C11" s="20" t="s">
        <v>119</v>
      </c>
      <c r="D11" s="19" t="s">
        <v>145</v>
      </c>
      <c r="E11" s="23" t="s">
        <v>109</v>
      </c>
      <c r="F11" s="9">
        <v>10</v>
      </c>
      <c r="G11" s="33" t="s">
        <v>112</v>
      </c>
      <c r="H11" s="34"/>
      <c r="I11" s="34"/>
      <c r="J11" s="35"/>
      <c r="K11" s="8"/>
      <c r="L11" s="11">
        <v>7000</v>
      </c>
      <c r="M11" s="10">
        <f t="shared" si="0"/>
        <v>70000</v>
      </c>
    </row>
    <row r="12" spans="1:13" ht="50.25" customHeight="1" x14ac:dyDescent="0.2">
      <c r="A12" s="18">
        <v>8</v>
      </c>
      <c r="B12" s="9">
        <v>31512420</v>
      </c>
      <c r="C12" s="20" t="s">
        <v>120</v>
      </c>
      <c r="D12" s="19" t="s">
        <v>146</v>
      </c>
      <c r="E12" s="23" t="s">
        <v>109</v>
      </c>
      <c r="F12" s="9">
        <v>30</v>
      </c>
      <c r="G12" s="33" t="s">
        <v>112</v>
      </c>
      <c r="H12" s="34"/>
      <c r="I12" s="34"/>
      <c r="J12" s="35"/>
      <c r="K12" s="8"/>
      <c r="L12" s="11">
        <v>8500</v>
      </c>
      <c r="M12" s="10">
        <f t="shared" si="0"/>
        <v>255000</v>
      </c>
    </row>
    <row r="13" spans="1:13" ht="62.25" customHeight="1" x14ac:dyDescent="0.2">
      <c r="A13" s="18">
        <v>9</v>
      </c>
      <c r="B13" s="9">
        <v>31686000</v>
      </c>
      <c r="C13" s="20" t="s">
        <v>121</v>
      </c>
      <c r="D13" s="19" t="s">
        <v>147</v>
      </c>
      <c r="E13" s="23" t="s">
        <v>109</v>
      </c>
      <c r="F13" s="9">
        <v>30</v>
      </c>
      <c r="G13" s="33" t="s">
        <v>112</v>
      </c>
      <c r="H13" s="34"/>
      <c r="I13" s="34"/>
      <c r="J13" s="35"/>
      <c r="K13" s="8"/>
      <c r="L13" s="11">
        <v>500</v>
      </c>
      <c r="M13" s="10">
        <f t="shared" si="0"/>
        <v>15000</v>
      </c>
    </row>
    <row r="14" spans="1:13" ht="75" customHeight="1" x14ac:dyDescent="0.2">
      <c r="A14" s="18">
        <v>10</v>
      </c>
      <c r="B14" s="9">
        <v>31683400</v>
      </c>
      <c r="C14" s="20" t="s">
        <v>122</v>
      </c>
      <c r="D14" s="19" t="s">
        <v>148</v>
      </c>
      <c r="E14" s="23" t="s">
        <v>109</v>
      </c>
      <c r="F14" s="9">
        <v>30</v>
      </c>
      <c r="G14" s="33" t="s">
        <v>112</v>
      </c>
      <c r="H14" s="34"/>
      <c r="I14" s="34"/>
      <c r="J14" s="35"/>
      <c r="K14" s="8"/>
      <c r="L14" s="11">
        <v>2000</v>
      </c>
      <c r="M14" s="10">
        <f t="shared" si="0"/>
        <v>60000</v>
      </c>
    </row>
    <row r="15" spans="1:13" ht="27" customHeight="1" x14ac:dyDescent="0.2">
      <c r="A15" s="18">
        <v>11</v>
      </c>
      <c r="B15" s="9">
        <v>44141100</v>
      </c>
      <c r="C15" t="s">
        <v>123</v>
      </c>
      <c r="D15" s="26" t="s">
        <v>149</v>
      </c>
      <c r="E15" s="24" t="s">
        <v>110</v>
      </c>
      <c r="F15" s="9">
        <v>50</v>
      </c>
      <c r="G15" s="33" t="s">
        <v>112</v>
      </c>
      <c r="H15" s="34"/>
      <c r="I15" s="34"/>
      <c r="J15" s="35"/>
      <c r="K15" s="8"/>
      <c r="L15" s="11">
        <v>600</v>
      </c>
      <c r="M15" s="10">
        <f t="shared" si="0"/>
        <v>30000</v>
      </c>
    </row>
    <row r="16" spans="1:13" ht="53.25" customHeight="1" x14ac:dyDescent="0.2">
      <c r="A16" s="18">
        <v>12</v>
      </c>
      <c r="B16" s="9">
        <v>44141100</v>
      </c>
      <c r="C16" s="20" t="s">
        <v>123</v>
      </c>
      <c r="D16" s="19" t="s">
        <v>150</v>
      </c>
      <c r="E16" s="24" t="s">
        <v>110</v>
      </c>
      <c r="F16" s="9">
        <v>50</v>
      </c>
      <c r="G16" s="33" t="s">
        <v>112</v>
      </c>
      <c r="H16" s="34"/>
      <c r="I16" s="34"/>
      <c r="J16" s="35"/>
      <c r="K16" s="8"/>
      <c r="L16" s="11">
        <v>500</v>
      </c>
      <c r="M16" s="10">
        <f t="shared" si="0"/>
        <v>25000</v>
      </c>
    </row>
    <row r="17" spans="1:13" ht="43.5" customHeight="1" x14ac:dyDescent="0.2">
      <c r="A17" s="18">
        <v>13</v>
      </c>
      <c r="B17" s="9">
        <v>31711160</v>
      </c>
      <c r="C17" s="20" t="s">
        <v>124</v>
      </c>
      <c r="D17" s="19" t="s">
        <v>151</v>
      </c>
      <c r="E17" s="25" t="s">
        <v>111</v>
      </c>
      <c r="F17" s="9">
        <v>25</v>
      </c>
      <c r="G17" s="33" t="s">
        <v>112</v>
      </c>
      <c r="H17" s="34"/>
      <c r="I17" s="34"/>
      <c r="J17" s="35"/>
      <c r="K17" s="8"/>
      <c r="L17" s="11">
        <v>1500</v>
      </c>
      <c r="M17" s="10">
        <f t="shared" si="0"/>
        <v>37500</v>
      </c>
    </row>
    <row r="18" spans="1:13" ht="44.25" customHeight="1" x14ac:dyDescent="0.2">
      <c r="A18" s="18">
        <v>14</v>
      </c>
      <c r="B18" s="9">
        <v>31711160</v>
      </c>
      <c r="C18" s="20" t="s">
        <v>124</v>
      </c>
      <c r="D18" s="19" t="s">
        <v>151</v>
      </c>
      <c r="E18" s="25" t="s">
        <v>111</v>
      </c>
      <c r="F18" s="9">
        <v>25</v>
      </c>
      <c r="G18" s="33" t="s">
        <v>112</v>
      </c>
      <c r="H18" s="34"/>
      <c r="I18" s="34"/>
      <c r="J18" s="35"/>
      <c r="K18" s="8"/>
      <c r="L18" s="11">
        <v>1500</v>
      </c>
      <c r="M18" s="10">
        <f t="shared" si="0"/>
        <v>37500</v>
      </c>
    </row>
    <row r="19" spans="1:13" ht="43.5" customHeight="1" x14ac:dyDescent="0.2">
      <c r="A19" s="18">
        <v>15</v>
      </c>
      <c r="B19" s="9">
        <v>44112730</v>
      </c>
      <c r="C19" s="20" t="s">
        <v>125</v>
      </c>
      <c r="D19" s="19" t="s">
        <v>152</v>
      </c>
      <c r="E19" s="23" t="s">
        <v>109</v>
      </c>
      <c r="F19" s="9">
        <v>10</v>
      </c>
      <c r="G19" s="33" t="s">
        <v>112</v>
      </c>
      <c r="H19" s="34"/>
      <c r="I19" s="34"/>
      <c r="J19" s="35"/>
      <c r="K19" s="8"/>
      <c r="L19" s="11">
        <v>1000</v>
      </c>
      <c r="M19" s="10">
        <f t="shared" si="0"/>
        <v>10000</v>
      </c>
    </row>
    <row r="20" spans="1:13" ht="46.5" customHeight="1" x14ac:dyDescent="0.2">
      <c r="A20" s="18">
        <v>16</v>
      </c>
      <c r="B20" s="9">
        <v>44112730</v>
      </c>
      <c r="C20" s="20" t="s">
        <v>125</v>
      </c>
      <c r="D20" s="19" t="s">
        <v>153</v>
      </c>
      <c r="E20" s="23" t="s">
        <v>109</v>
      </c>
      <c r="F20" s="9">
        <v>20</v>
      </c>
      <c r="G20" s="33" t="s">
        <v>112</v>
      </c>
      <c r="H20" s="34"/>
      <c r="I20" s="34"/>
      <c r="J20" s="35"/>
      <c r="K20" s="8"/>
      <c r="L20" s="11">
        <v>850</v>
      </c>
      <c r="M20" s="10">
        <f t="shared" si="0"/>
        <v>17000</v>
      </c>
    </row>
    <row r="21" spans="1:13" ht="60" customHeight="1" x14ac:dyDescent="0.2">
      <c r="A21" s="18">
        <v>17</v>
      </c>
      <c r="B21" s="9">
        <v>44161230</v>
      </c>
      <c r="C21" s="20" t="s">
        <v>126</v>
      </c>
      <c r="D21" s="19" t="s">
        <v>154</v>
      </c>
      <c r="E21" s="23" t="s">
        <v>109</v>
      </c>
      <c r="F21" s="9">
        <v>20</v>
      </c>
      <c r="G21" s="33" t="s">
        <v>112</v>
      </c>
      <c r="H21" s="34"/>
      <c r="I21" s="34"/>
      <c r="J21" s="35"/>
      <c r="K21" s="8"/>
      <c r="L21" s="11">
        <v>1600</v>
      </c>
      <c r="M21" s="10">
        <f t="shared" si="0"/>
        <v>32000</v>
      </c>
    </row>
    <row r="22" spans="1:13" ht="57" customHeight="1" x14ac:dyDescent="0.2">
      <c r="A22" s="18">
        <v>18</v>
      </c>
      <c r="B22" s="9">
        <v>44163280</v>
      </c>
      <c r="C22" s="20" t="s">
        <v>127</v>
      </c>
      <c r="D22" s="19" t="s">
        <v>155</v>
      </c>
      <c r="E22" s="23" t="s">
        <v>109</v>
      </c>
      <c r="F22" s="9">
        <v>4</v>
      </c>
      <c r="G22" s="33" t="s">
        <v>112</v>
      </c>
      <c r="H22" s="34"/>
      <c r="I22" s="34"/>
      <c r="J22" s="35"/>
      <c r="K22" s="8"/>
      <c r="L22" s="11">
        <v>2900</v>
      </c>
      <c r="M22" s="10">
        <f t="shared" si="0"/>
        <v>11600</v>
      </c>
    </row>
    <row r="23" spans="1:13" ht="47.25" customHeight="1" x14ac:dyDescent="0.2">
      <c r="A23" s="18">
        <v>19</v>
      </c>
      <c r="B23" s="9">
        <v>44411742</v>
      </c>
      <c r="C23" t="s">
        <v>128</v>
      </c>
      <c r="D23" s="19" t="s">
        <v>156</v>
      </c>
      <c r="E23" s="23" t="s">
        <v>109</v>
      </c>
      <c r="F23" s="9">
        <v>10</v>
      </c>
      <c r="G23" s="33" t="s">
        <v>112</v>
      </c>
      <c r="H23" s="34"/>
      <c r="I23" s="34"/>
      <c r="J23" s="35"/>
      <c r="K23" s="8"/>
      <c r="L23" s="11">
        <v>3750</v>
      </c>
      <c r="M23" s="10">
        <f t="shared" si="0"/>
        <v>37500</v>
      </c>
    </row>
    <row r="24" spans="1:13" ht="65.25" customHeight="1" x14ac:dyDescent="0.2">
      <c r="A24" s="18">
        <v>20</v>
      </c>
      <c r="B24" s="9">
        <v>44411742</v>
      </c>
      <c r="C24" t="s">
        <v>128</v>
      </c>
      <c r="D24" s="19" t="s">
        <v>157</v>
      </c>
      <c r="E24" s="23" t="s">
        <v>109</v>
      </c>
      <c r="F24" s="9">
        <v>10</v>
      </c>
      <c r="G24" s="33" t="s">
        <v>112</v>
      </c>
      <c r="H24" s="34"/>
      <c r="I24" s="34"/>
      <c r="J24" s="35"/>
      <c r="K24" s="8"/>
      <c r="L24" s="11">
        <v>3750</v>
      </c>
      <c r="M24" s="10">
        <f t="shared" si="0"/>
        <v>37500</v>
      </c>
    </row>
    <row r="25" spans="1:13" ht="87" customHeight="1" x14ac:dyDescent="0.2">
      <c r="A25" s="18">
        <v>21</v>
      </c>
      <c r="B25" s="9">
        <v>44521120</v>
      </c>
      <c r="C25" s="20" t="s">
        <v>129</v>
      </c>
      <c r="D25" s="19" t="s">
        <v>158</v>
      </c>
      <c r="E25" s="23" t="s">
        <v>109</v>
      </c>
      <c r="F25" s="9">
        <v>30</v>
      </c>
      <c r="G25" s="33" t="s">
        <v>112</v>
      </c>
      <c r="H25" s="34"/>
      <c r="I25" s="34"/>
      <c r="J25" s="35"/>
      <c r="K25" s="8"/>
      <c r="L25" s="11">
        <v>2500</v>
      </c>
      <c r="M25" s="10">
        <f t="shared" si="0"/>
        <v>75000</v>
      </c>
    </row>
    <row r="26" spans="1:13" ht="101.25" customHeight="1" x14ac:dyDescent="0.2">
      <c r="A26" s="18">
        <v>22</v>
      </c>
      <c r="B26" s="9">
        <v>44521121</v>
      </c>
      <c r="C26" s="20" t="s">
        <v>130</v>
      </c>
      <c r="D26" s="19" t="s">
        <v>159</v>
      </c>
      <c r="E26" s="23" t="s">
        <v>109</v>
      </c>
      <c r="F26" s="9">
        <v>30</v>
      </c>
      <c r="G26" s="33" t="s">
        <v>112</v>
      </c>
      <c r="H26" s="34"/>
      <c r="I26" s="34"/>
      <c r="J26" s="35"/>
      <c r="K26" s="8"/>
      <c r="L26" s="11">
        <v>2700</v>
      </c>
      <c r="M26" s="10">
        <f t="shared" si="0"/>
        <v>81000</v>
      </c>
    </row>
    <row r="27" spans="1:13" ht="74.25" customHeight="1" x14ac:dyDescent="0.2">
      <c r="A27" s="18">
        <v>23</v>
      </c>
      <c r="B27" s="9">
        <v>44221162</v>
      </c>
      <c r="C27" s="20" t="s">
        <v>131</v>
      </c>
      <c r="D27" s="19" t="s">
        <v>160</v>
      </c>
      <c r="E27" s="23" t="s">
        <v>109</v>
      </c>
      <c r="F27" s="9">
        <v>20</v>
      </c>
      <c r="G27" s="33" t="s">
        <v>112</v>
      </c>
      <c r="H27" s="34"/>
      <c r="I27" s="34"/>
      <c r="J27" s="35"/>
      <c r="K27" s="8"/>
      <c r="L27" s="11">
        <v>450</v>
      </c>
      <c r="M27" s="10">
        <f t="shared" si="0"/>
        <v>9000</v>
      </c>
    </row>
    <row r="28" spans="1:13" ht="62.25" customHeight="1" x14ac:dyDescent="0.2">
      <c r="A28" s="18">
        <v>24</v>
      </c>
      <c r="B28" s="9">
        <v>44221161</v>
      </c>
      <c r="C28" s="20" t="s">
        <v>132</v>
      </c>
      <c r="D28" s="19" t="s">
        <v>161</v>
      </c>
      <c r="E28" s="23" t="s">
        <v>109</v>
      </c>
      <c r="F28" s="9">
        <v>40</v>
      </c>
      <c r="G28" s="33" t="s">
        <v>112</v>
      </c>
      <c r="H28" s="34"/>
      <c r="I28" s="34"/>
      <c r="J28" s="35"/>
      <c r="K28" s="8"/>
      <c r="L28" s="11">
        <v>650</v>
      </c>
      <c r="M28" s="10">
        <f t="shared" si="0"/>
        <v>26000</v>
      </c>
    </row>
    <row r="29" spans="1:13" ht="68.25" customHeight="1" x14ac:dyDescent="0.2">
      <c r="A29" s="18">
        <v>25</v>
      </c>
      <c r="B29" s="9">
        <v>44221141</v>
      </c>
      <c r="C29" t="s">
        <v>133</v>
      </c>
      <c r="D29" s="19" t="s">
        <v>162</v>
      </c>
      <c r="E29" s="23" t="s">
        <v>109</v>
      </c>
      <c r="F29" s="9">
        <v>10</v>
      </c>
      <c r="G29" s="33" t="s">
        <v>112</v>
      </c>
      <c r="H29" s="34"/>
      <c r="I29" s="34"/>
      <c r="J29" s="35"/>
      <c r="K29" s="8"/>
      <c r="L29" s="11">
        <v>1500</v>
      </c>
      <c r="M29" s="10">
        <f t="shared" si="0"/>
        <v>15000</v>
      </c>
    </row>
    <row r="30" spans="1:13" ht="81.75" customHeight="1" x14ac:dyDescent="0.2">
      <c r="A30" s="18">
        <v>26</v>
      </c>
      <c r="B30" s="9">
        <v>44221141</v>
      </c>
      <c r="C30" t="s">
        <v>134</v>
      </c>
      <c r="D30" s="19" t="s">
        <v>163</v>
      </c>
      <c r="E30" s="23" t="s">
        <v>109</v>
      </c>
      <c r="F30" s="9">
        <v>20</v>
      </c>
      <c r="G30" s="33" t="s">
        <v>112</v>
      </c>
      <c r="H30" s="34"/>
      <c r="I30" s="34"/>
      <c r="J30" s="35"/>
      <c r="K30" s="8"/>
      <c r="L30" s="11">
        <v>2750</v>
      </c>
      <c r="M30" s="10">
        <f t="shared" si="0"/>
        <v>55000</v>
      </c>
    </row>
    <row r="31" spans="1:13" ht="56.25" customHeight="1" x14ac:dyDescent="0.2">
      <c r="A31" s="18">
        <v>27</v>
      </c>
      <c r="B31" s="9" t="s">
        <v>67</v>
      </c>
      <c r="C31" s="20" t="s">
        <v>135</v>
      </c>
      <c r="D31" s="19" t="s">
        <v>164</v>
      </c>
      <c r="E31" s="23" t="s">
        <v>109</v>
      </c>
      <c r="F31" s="9">
        <v>6</v>
      </c>
      <c r="G31" s="33" t="s">
        <v>112</v>
      </c>
      <c r="H31" s="34"/>
      <c r="I31" s="34"/>
      <c r="J31" s="35"/>
      <c r="K31" s="8"/>
      <c r="L31" s="11">
        <v>1650</v>
      </c>
      <c r="M31" s="10">
        <f t="shared" si="0"/>
        <v>9900</v>
      </c>
    </row>
    <row r="32" spans="1:13" ht="57.75" customHeight="1" x14ac:dyDescent="0.2">
      <c r="A32" s="18">
        <v>28</v>
      </c>
      <c r="B32" s="9" t="s">
        <v>70</v>
      </c>
      <c r="C32" s="20" t="s">
        <v>136</v>
      </c>
      <c r="D32" s="19" t="s">
        <v>165</v>
      </c>
      <c r="E32" s="23" t="s">
        <v>109</v>
      </c>
      <c r="F32" s="9">
        <v>50</v>
      </c>
      <c r="G32" s="33" t="s">
        <v>112</v>
      </c>
      <c r="H32" s="34"/>
      <c r="I32" s="34"/>
      <c r="J32" s="35"/>
      <c r="K32" s="8"/>
      <c r="L32" s="11">
        <v>300</v>
      </c>
      <c r="M32" s="10">
        <f t="shared" si="0"/>
        <v>15000</v>
      </c>
    </row>
    <row r="33" spans="1:13" ht="39" customHeight="1" x14ac:dyDescent="0.2">
      <c r="A33" s="18">
        <v>29</v>
      </c>
      <c r="B33" s="9" t="s">
        <v>73</v>
      </c>
      <c r="C33" t="s">
        <v>137</v>
      </c>
      <c r="D33" s="19" t="s">
        <v>166</v>
      </c>
      <c r="E33" t="s">
        <v>138</v>
      </c>
      <c r="F33" s="9">
        <v>48</v>
      </c>
      <c r="G33" s="33" t="s">
        <v>112</v>
      </c>
      <c r="H33" s="34"/>
      <c r="I33" s="34"/>
      <c r="J33" s="35"/>
      <c r="K33" s="8"/>
      <c r="L33" s="11">
        <v>250</v>
      </c>
      <c r="M33" s="10">
        <f t="shared" si="0"/>
        <v>12000</v>
      </c>
    </row>
    <row r="34" spans="1:13" ht="18.75" x14ac:dyDescent="0.2">
      <c r="A34" s="45"/>
      <c r="B34" s="46"/>
      <c r="C34" s="46"/>
      <c r="D34" s="46"/>
      <c r="E34" s="47"/>
      <c r="F34" s="17"/>
      <c r="G34" s="45"/>
      <c r="H34" s="46"/>
      <c r="I34" s="46"/>
      <c r="J34" s="47"/>
      <c r="K34" s="3"/>
      <c r="L34" s="4" t="s">
        <v>0</v>
      </c>
      <c r="M34" s="5">
        <f>SUM(M5:M33)</f>
        <v>1104300</v>
      </c>
    </row>
    <row r="36" spans="1:13" ht="15" x14ac:dyDescent="0.2">
      <c r="A36" s="27" t="s">
        <v>172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9" spans="1:13" x14ac:dyDescent="0.2">
      <c r="A39" t="s">
        <v>167</v>
      </c>
    </row>
    <row r="40" spans="1:13" x14ac:dyDescent="0.2">
      <c r="A40" t="s">
        <v>168</v>
      </c>
    </row>
    <row r="41" spans="1:13" x14ac:dyDescent="0.2">
      <c r="A41" t="s">
        <v>169</v>
      </c>
    </row>
    <row r="42" spans="1:13" x14ac:dyDescent="0.2">
      <c r="A42" t="s">
        <v>170</v>
      </c>
    </row>
    <row r="43" spans="1:13" x14ac:dyDescent="0.2">
      <c r="A43" t="s">
        <v>171</v>
      </c>
    </row>
  </sheetData>
  <mergeCells count="43">
    <mergeCell ref="G33:J33"/>
    <mergeCell ref="G28:J28"/>
    <mergeCell ref="G29:J29"/>
    <mergeCell ref="G30:J30"/>
    <mergeCell ref="G31:J31"/>
    <mergeCell ref="G32:J32"/>
    <mergeCell ref="G9:J9"/>
    <mergeCell ref="A34:E34"/>
    <mergeCell ref="G34:J34"/>
    <mergeCell ref="E1:E4"/>
    <mergeCell ref="A1:A4"/>
    <mergeCell ref="B1:B4"/>
    <mergeCell ref="C1:C4"/>
    <mergeCell ref="D1:D4"/>
    <mergeCell ref="F2:F4"/>
    <mergeCell ref="G2:J2"/>
    <mergeCell ref="F1:J1"/>
    <mergeCell ref="G23:J23"/>
    <mergeCell ref="G24:J24"/>
    <mergeCell ref="G25:J25"/>
    <mergeCell ref="G26:J26"/>
    <mergeCell ref="G27:J27"/>
    <mergeCell ref="G22:J22"/>
    <mergeCell ref="K1:K4"/>
    <mergeCell ref="L2:L4"/>
    <mergeCell ref="L1:M1"/>
    <mergeCell ref="M2:M4"/>
    <mergeCell ref="G17:J17"/>
    <mergeCell ref="G11:J11"/>
    <mergeCell ref="G12:J12"/>
    <mergeCell ref="G13:J13"/>
    <mergeCell ref="G14:J14"/>
    <mergeCell ref="G15:J15"/>
    <mergeCell ref="G16:J16"/>
    <mergeCell ref="G5:J5"/>
    <mergeCell ref="G6:J6"/>
    <mergeCell ref="G7:J7"/>
    <mergeCell ref="G8:J8"/>
    <mergeCell ref="G10:J10"/>
    <mergeCell ref="G18:J18"/>
    <mergeCell ref="G19:J19"/>
    <mergeCell ref="G20:J20"/>
    <mergeCell ref="G21:J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հայերեն</vt:lpstr>
      <vt:lpstr>rus</vt:lpstr>
      <vt:lpstr>հայերեն!Print_Area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2025-10-06T06:40:03Z</cp:lastPrinted>
  <dcterms:created xsi:type="dcterms:W3CDTF">1996-10-14T23:33:28Z</dcterms:created>
  <dcterms:modified xsi:type="dcterms:W3CDTF">2025-10-06T11:07:18Z</dcterms:modified>
</cp:coreProperties>
</file>