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BNA 2\"/>
    </mc:Choice>
  </mc:AlternateContent>
  <xr:revisionPtr revIDLastSave="0" documentId="13_ncr:1_{6B3571F6-BD6E-4B96-ACA3-EC67D6AC3DD3}" xr6:coauthVersionLast="47" xr6:coauthVersionMax="47" xr10:uidLastSave="{00000000-0000-0000-0000-000000000000}"/>
  <bookViews>
    <workbookView xWindow="13080" yWindow="0" windowWidth="10104" windowHeight="12336" xr2:uid="{00000000-000D-0000-FFFF-FFFF00000000}"/>
  </bookViews>
  <sheets>
    <sheet name="Лист1" sheetId="1" r:id="rId1"/>
    <sheet name="Лист2" sheetId="2" r:id="rId2"/>
    <sheet name="Лист3" sheetId="3" r:id="rId3"/>
  </sheets>
  <calcPr calcId="181029"/>
</workbook>
</file>

<file path=xl/calcChain.xml><?xml version="1.0" encoding="utf-8"?>
<calcChain xmlns="http://schemas.openxmlformats.org/spreadsheetml/2006/main">
  <c r="H55" i="2" l="1"/>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53" i="1" l="1"/>
  <c r="H54" i="1"/>
  <c r="H50" i="1" l="1"/>
  <c r="H12" i="1" l="1"/>
  <c r="H11" i="1"/>
  <c r="H9" i="1" l="1"/>
  <c r="H35" i="1"/>
  <c r="H34" i="1"/>
  <c r="H52" i="1" l="1"/>
  <c r="H51" i="1"/>
  <c r="H6" i="1"/>
  <c r="H49" i="1" l="1"/>
  <c r="H48" i="1"/>
  <c r="H30" i="1" l="1"/>
  <c r="H43" i="1" l="1"/>
  <c r="H42" i="1"/>
  <c r="H3" i="1" l="1"/>
  <c r="H4" i="1"/>
  <c r="H5" i="1"/>
  <c r="H7" i="1"/>
  <c r="H8" i="1"/>
  <c r="H10" i="1"/>
  <c r="H13" i="1"/>
  <c r="H14" i="1"/>
  <c r="H15" i="1"/>
  <c r="H16" i="1"/>
  <c r="H17" i="1"/>
  <c r="H18" i="1"/>
  <c r="H19" i="1"/>
  <c r="H20" i="1"/>
  <c r="H21" i="1"/>
  <c r="H22" i="1"/>
  <c r="H23" i="1"/>
  <c r="H24" i="1"/>
  <c r="H25" i="1"/>
  <c r="H26" i="1"/>
  <c r="H27" i="1"/>
  <c r="H28" i="1"/>
  <c r="H29" i="1"/>
  <c r="H31" i="1"/>
  <c r="H32" i="1"/>
  <c r="H33" i="1"/>
  <c r="H36" i="1"/>
  <c r="H37" i="1"/>
  <c r="H38" i="1"/>
  <c r="H39" i="1"/>
  <c r="H40" i="1"/>
  <c r="H41" i="1"/>
  <c r="H44" i="1"/>
  <c r="H45" i="1"/>
  <c r="H46" i="1"/>
  <c r="H47" i="1"/>
  <c r="H55" i="1" l="1"/>
</calcChain>
</file>

<file path=xl/sharedStrings.xml><?xml version="1.0" encoding="utf-8"?>
<sst xmlns="http://schemas.openxmlformats.org/spreadsheetml/2006/main" count="440" uniqueCount="290">
  <si>
    <t>Չափման միավոր</t>
  </si>
  <si>
    <t>Քանակ</t>
  </si>
  <si>
    <t>հատ</t>
  </si>
  <si>
    <t>N</t>
  </si>
  <si>
    <t xml:space="preserve">Սպեկտրա օպտիա սարքի շարունակական մոնոնուկլեառների հավաքման համակարգ </t>
  </si>
  <si>
    <t>Ամրաժապավեն 10x12սմ</t>
  </si>
  <si>
    <t xml:space="preserve">Սկարիֆիկատոր </t>
  </si>
  <si>
    <t>Դոնորական արյան պահպանման պարկ մեկկոմպոնենտ</t>
  </si>
  <si>
    <t xml:space="preserve">Ասեղ ատրավմատիկ պորտակատի համար 25մմ </t>
  </si>
  <si>
    <t>Սպիրտ բժշկական 96% 1լ</t>
  </si>
  <si>
    <t>Անվանում</t>
  </si>
  <si>
    <t>Տեխնիկական բնութագիր</t>
  </si>
  <si>
    <t>Միավորի գնման գին</t>
  </si>
  <si>
    <t>լ</t>
  </si>
  <si>
    <t>Դոնորական պլազմաֆերեզի ասեղ 16G թիթեռնիկ</t>
  </si>
  <si>
    <t>Դոնորական արյան պահպանման պարկ երկկոմպոնենտ</t>
  </si>
  <si>
    <t>Դոնորական արյան պահպանման պարկ քառակի, լեյկոֆիլտրով</t>
  </si>
  <si>
    <t xml:space="preserve">Ասեղ ատրավմատիկ պորտակատի համար 19-20մմ </t>
  </si>
  <si>
    <t xml:space="preserve">Ասեղ ատրավմատիկ պորտակատի համար 15-16մմ </t>
  </si>
  <si>
    <t>Մեզի անալիզի թեստ՝ 10 պարամետր</t>
  </si>
  <si>
    <t xml:space="preserve">Քլորհեքսիդինի սպիրտային լուծույթ 2% </t>
  </si>
  <si>
    <t xml:space="preserve">Քլորհեքսիդինի ջրային լուծույթ 0.02% </t>
  </si>
  <si>
    <t>Սպիրտ բժշկական 70% 1լ</t>
  </si>
  <si>
    <t>Ողնուղեղային անզգայացման ասեղ 25G</t>
  </si>
  <si>
    <t>Ողնուղեղային անզգայացման ասեղ 27G</t>
  </si>
  <si>
    <t>ՈՒՁՀ համար նախատեսված ժապավեն 110մմx20մ</t>
  </si>
  <si>
    <t>Երկարացման խողովակ MEDTRON CT2 սարքի համար</t>
  </si>
  <si>
    <t>Բժշկական կպչուն ժապավեն 15-20մմ x 70-80մմ</t>
  </si>
  <si>
    <t xml:space="preserve">Սպիրտային անձեռոցիկներ </t>
  </si>
  <si>
    <t>Ջերմային թուղթ (Thermal Paper)</t>
  </si>
  <si>
    <t>Հակամակարդիչ լուծույթ ACDA 750մլ</t>
  </si>
  <si>
    <t>Հակամակարդիչ լուծույթ ACDA 500մլ</t>
  </si>
  <si>
    <t>Պերհիդրոլ 33%, 1 լ</t>
  </si>
  <si>
    <t>Թերմոժապավեն՝ նախատեսված DRYSTAR 5302 պրինտերով տպելու 20*25 սմ</t>
  </si>
  <si>
    <t>Թերմոժապավեն՝ նախատեսված DRYSTAR 5302 տպիչի համար, 35*43 սմ</t>
  </si>
  <si>
    <t xml:space="preserve">Ջերմային թուղթ՝ նախատեսված XP-300 հեմատոլոգիական անալիզատորի համար։ Տրամագիծ՝ 50մմ։ Որակի սերտիֆիկատի առկայություն։ </t>
  </si>
  <si>
    <t xml:space="preserve">Բժշկական կպչուն ժապավեն 15-20մմ x 70-80մմ։ Որակի սերտիֆիկատի առկայություն։ </t>
  </si>
  <si>
    <t xml:space="preserve">Թերմոժապավեն՝ նախատեսված DRYSTAR 5302 տպիչի համար, 35*43սմ, 14*17 դյույմ։ Որակի սերտիֆիկատի առկայություն։ </t>
  </si>
  <si>
    <t xml:space="preserve">Թերմոժապավեն՝ նախատեսված DRYSTAR 5302 տպիչի համար, 20*25 սմ, 8*10 դյույմ։ Որակի սերտիֆիկատի առկայություն։ </t>
  </si>
  <si>
    <t xml:space="preserve">ՈՒՁՀ համար նախատեսված ժապավեն 110մմx20մ, գլանակ։ Որակի սերտիֆիկատի առկայություն։ </t>
  </si>
  <si>
    <t xml:space="preserve">Բոլյուս-ինժեկտորի կոլբաների համակարգը նախատեսված է  պացիենտի ն/ե պերիֆերիկ կաթետրին միացնելու համար, 1.5 մ (± 1%) երկարությամբ: Որակի սերտիֆիկատի առկայություն։ </t>
  </si>
  <si>
    <t xml:space="preserve">Լուծույթ արտաքին օգտագործման համար
96%, տարողությունը 1 լ ։ Որակի սերտիֆիկատի առկայություն։ </t>
  </si>
  <si>
    <t xml:space="preserve"> Քլորհեքսիդինի ջրային լուծույթ 0.02% ։ Անտիսեպտիկ միջոց է ։ Ֆորմատ՝ 1լ տարաներով։ Որակի սերտիֆիկատի առկայություն։ </t>
  </si>
  <si>
    <t xml:space="preserve">Մեզի անալիզի թեստ՝ 10 պարամետր (պարտադիր է գլյուկոզայի, pH-ի որոշումը)։ Ֆորմատ՝ 100 թեստ։ Որակի սերտիֆիկատի առկայություն։ </t>
  </si>
  <si>
    <t xml:space="preserve">Ասեղ ատրավմատիկ պորտակատի համար 25մմ։ Որակի սերտիֆիկատի առկայություն։ </t>
  </si>
  <si>
    <t xml:space="preserve">Ասեղ ատրավմատիկ պորտակատի համար 15-16մմ։ Որակի սերտիֆիկատի առկայություն։ </t>
  </si>
  <si>
    <t xml:space="preserve">Ասեղ ատրավմատիկ պորտակատի համար 19-20մմ։ Որակի սերտիֆիկատի առկայություն։ </t>
  </si>
  <si>
    <t xml:space="preserve">Anticoagulant Citrate Dextrose Solution formula A, պլաստիկ պարկ, կիրառվում է աֆերեզի համար՝ արյան մակարդումը կանխելու նպատակով։ Ստերիլիզացման շրջանը՝ ստերիլիզացման պահից 24 ամիս։ ГОСТ 31597-2012 (ISO 3826:1993)։ Անհատական կրկնակի փաթեթավորում ստերիլության ապահովման համար։
Անջատող փականի առկայություն ստերիլ միացման և արտադրանքի աղտոտման հավանականությունը կանխելու համար՝ Correct Connect  միացման համակարգով։ Կոնտեյների տարողունակությունը 500մլ։ Որակի սերտիֆիկատի առկայություն։ </t>
  </si>
  <si>
    <t>Կոլբաների համակարգ MEDTRON CT2/MRT Set ELS սարքի համար</t>
  </si>
  <si>
    <t xml:space="preserve">Ամոնիակի ջրային լուծույթ 10%, 30մլ։ Որակի սերտիֆիկատի առկայություն։ </t>
  </si>
  <si>
    <t>Ասեղ տրեպանոբիոպսիայի համար 8G (գդալաձև բացվածքով կամ սեղմիչաձև ծայրով)</t>
  </si>
  <si>
    <t>Սպեղանի ն/ե կաթետրի ֆիքսման համար</t>
  </si>
  <si>
    <t>Սպեղանի ն/ե կաթետրի ֆիքսման համար (Ս-աձև), ստերիլ, ջրակայուն, չափսերը ոչ պակաս, քան 6սմ x 8սմ։ Որակի սերտիֆիկատի առկայություն։</t>
  </si>
  <si>
    <t xml:space="preserve">Նախատեսված է MEDTRON բոլյուսային ինժեկտորով կոնտրաստ նյութի ներարկման համար: Հավաքածուն պետք է ներառի 2x200մլ ներարկիչ (Easy loading syringe), 2 x լցնող խողովակներ (filling tubes), 1 x խողովակների համակարգ MRS 222, 1 x միացման խողովակ (connecting tube) ES 224/150։ Որակի սերտիֆիկատի առկայություն։ </t>
  </si>
  <si>
    <t xml:space="preserve">Էրգոնոմիկ և չսահող բռնակով, 8G, երկարությունը 15սմ, ուղղորդիչով և տռոակարով: Նմուշառման ձողը գդալաձև բացվածքով կամ սեղմիչաձև ծայրով։ Պատրաստված բարձր որակի բժշկական պողպատից, միանվագ օգտագործման համար: Որակի սերտիֆիկատի առկայություն։ </t>
  </si>
  <si>
    <t xml:space="preserve">Լուծույթ արտաքին օգտագործման համար
33%, տարողությունը 1լ։ Որակի սերտիֆիկատի առկայություն։ </t>
  </si>
  <si>
    <t>Փական ն/ե կաթետրի համար (Խցան ներարկման թաղանթով )</t>
  </si>
  <si>
    <t>Փական ն/ե կաթետրի համար, հարթ մակերեսով, լուեր լոք միացումով, ինյեկցիոն թաղանթով։ Լցման ծավալը 0,16մլ (± 1 %), չպետք է պարունակի լատեքս: Որակի սերտիֆիկատի առկայություն։ Յուրաքանչյուր խմբաքանակի մատակարարման ժամանակ անհրաժեշտ է ներկայացնել ապրանքի ստերիլությունը հավաստող տեղեկանք՝ լիցենզավորված հաստատության կողմից։</t>
  </si>
  <si>
    <t>Գումար</t>
  </si>
  <si>
    <t>Նյութը՝ ալյումին, բարձրությունը՝ 120-210սմ, լայնությունը՝ 55-65սմ, 4 ալյումինե կախիչներ, անիվները՝ 5 հատ, քաշը՝ 2․5-3․5կգ։ Որակի սերտիֆիկատի առկայություն։</t>
  </si>
  <si>
    <t>Շտատիվ ներարկումների համար</t>
  </si>
  <si>
    <t xml:space="preserve">Սոնոգել </t>
  </si>
  <si>
    <t>Ծավալը ոչ պակաս, քան 250մլ, նախատեսված ՈՒՁՀ համար, որակյալ։ Տարան պետք է լինի փափուկ, հեշտ սեղմվող, տարայի գլխիկը՝ սրածայր։ Գելը չպետք է պարունակի պղպջակներ։ Որակի սերտիֆիկատի առկայություն։</t>
  </si>
  <si>
    <t xml:space="preserve">Վիրակապ-թաղանթ պոլիուրետանային, ինքնակպչուն
անջրաթափանց, հակամիկրոբային, շնչող, 10x12սմ: Օգտագործվում է տարբեր վերքերի բուժման, վիրակապերի ֆիքսման համար: Անհատական, ստերիլ փաթեթավորված: Համապատասխան ГОСТ ISO 10993-ին: Որակի սերտիֆիկատի առկայություն։ </t>
  </si>
  <si>
    <t>Անձեռոցիկ ստերիլ 16x14սմ</t>
  </si>
  <si>
    <t>ԷՍԳ ժապավեն 110մմ *25մ</t>
  </si>
  <si>
    <t xml:space="preserve">ԷՍԳ ժապավեն 110մմ *25մ, որակյալ։ Որակի սերտիֆիկատի առկայություն։ </t>
  </si>
  <si>
    <t xml:space="preserve">Սպիրտային անձեռոցիկներ, երկշերտ, 70% իզոպրոպիլ սպիրտով։ Անհատական փաթեթավորված, յուրաքանչյուրի չափսը չծալված վիճակում ոչ պակաս, քան 60x30մմ։ Որակի սերտիֆիկատի առկայություն։ </t>
  </si>
  <si>
    <t>Կաթոցիկի ունիվերսալ ծայրադիր 200-1000մկլ</t>
  </si>
  <si>
    <t>Կաթոցիկի ունիվերսալ ծայրադիր 200-1000մկլ, մաքուր։ Որակի սերտիֆիկատի առկայություն։</t>
  </si>
  <si>
    <t xml:space="preserve">Կաթոցիկի ունիվերսալ ծայրադիր 10-200մկլ </t>
  </si>
  <si>
    <t>Կաթոցիկի ունիվերսալ ծայրադիր 10-200մկլ ծավալով, մաքուր: Որակի սերտիֆիկատի առկայություն։</t>
  </si>
  <si>
    <t xml:space="preserve">27G-0.4մմ ողնուղեղային անզգայացման ասեղ Pencil point ուղղորդիչով, երկարություն՝ 90մմ, ուղղորդիը՝ 22G-38մմ: Որակի սերտիֆիկատի առկայություն։ </t>
  </si>
  <si>
    <t>Ամոնիակի ջրային լուծույթ 10% 30մլ</t>
  </si>
  <si>
    <t>Նատրիումի ցիտրատ 4% 250մլ</t>
  </si>
  <si>
    <t xml:space="preserve"> Քլորհեքսիդինի սպիրտային լուծույթ 2%։ Անտիսեպտիկ միջոց է։ Որակի սերտիֆիկատի առկայություն։ </t>
  </si>
  <si>
    <t>Լարան փականով</t>
  </si>
  <si>
    <t xml:space="preserve"> Լարան բժշկական փականով: Որակի սերտիֆիկատի առկայություն։</t>
  </si>
  <si>
    <t xml:space="preserve">Anticoagulant Citrate Dextrose Solution formula A, պլաստիկ պարկ, կիրառվում է աֆերեզի համար՝ արյան մակարդումը կանխելու նպատակով: Ստերիլիզացման շրջանը՝ ստերիլիզացման պահից 24 ամիս։ ГОСТ 31597-2012 (ISO 3826:1993)։ Անհատական կրկնակի փաթեթավորում ստերիլության ապահովման համար։ Անջատող փականի առկայություն ստերիլ միացման և արտադրանքի աղտոտման հավանականությունը կանխելու համար՝ Correct Connect միացման համակարգով։ Կոնտեյների տարողունակությունը 750մլ։ Որակի սերտիֆիկատի առկայություն։ </t>
  </si>
  <si>
    <t>Արյունաստեղծ հյուսվածքի նմուշառման հավաքածու 18G</t>
  </si>
  <si>
    <t xml:space="preserve">Լուծույթ արտաքին օգտագործման համար
70%, տարողությունը 1 լ։ Որակի սերտիֆիկատի առկայություն։ </t>
  </si>
  <si>
    <t xml:space="preserve">Ջերմաչափ էլեկտրոնային՝ նախատեսված անութափոսերում ջերմաչափման համար, ձայնային ազդանշանով։ Ջերմաչափման տիրույթ՝ առնվազն 32°C-42°C, ճշգրտությունը՝ ± 0.1°C։ Որակի սերտիֆիկատի առկայություն: </t>
  </si>
  <si>
    <t>Արյան մեջ գլյուկոզի մակարդակի որոշման թեստ-երիզներ</t>
  </si>
  <si>
    <t>Զարկերակային ճնշման չափիչ սարք (տոնոմետր)</t>
  </si>
  <si>
    <t>Արյուն վերցնելու թիթեռնիկ-ասեղ՝ վակուումային փորձանոթի համար 21G</t>
  </si>
  <si>
    <t>Արյուն վերցնելու թիթեռնիկ-ասեղ՝ վակուումային փորձանոթի համար 23G</t>
  </si>
  <si>
    <t>Արյուն վերցնելու թիթեռնիկ-ասեղ՝ վակուումային փորձանոթի համար, ստերիլ, ապիրոգեն, ոչ թունավոր, 21G, 0.8 x 19 մմ։ Որակի սերտիֆիկատի առկայություն:</t>
  </si>
  <si>
    <t>Արյուն վերցնելու թիթեռնիկ-ասեղ՝ վակուումային փորձանոթի համար, ստերիլ, ապիրոգեն, ոչ թունավոր, 23G։ Որակի սերտիֆիկատի առկայություն:</t>
  </si>
  <si>
    <t xml:space="preserve">Terumo ընկերության Spectra optia սարքի շարունակական մոնոնուկլեառների հավաքման համակարգ, պլազմայի հավաքմամբ։ Նախատեսված է ցողունային բջիջների հավաքման համար։ Օրիգինալ։ Spectra optia սարքին համապատասխան Correct connect միացման համակարգով։ Որակի սերտիֆիկատի առկայություն։ </t>
  </si>
  <si>
    <t xml:space="preserve">Դոնորական պլազմաֆերեզի ասեղ 16G։ Որակի սերտիֆիկատի առկայություն։ </t>
  </si>
  <si>
    <t>Ջերմաչափ էլեկտրոնային</t>
  </si>
  <si>
    <r>
      <t xml:space="preserve">Շաքարաչափ սարքի համար նախատեսված թեստ-երիզ։ Ավտոմատ վերլուծիչով և առաջարկված թեստ-երիզին համապատասխանող շաքարաչափով կատարված հետազոտության արդյունքների միջև շեղման չափը չպետք է գերազանցի 10%-ը։ ISO 13485, ISO 15197 ստանդարտներին համապատասխանության վկայականներ: </t>
    </r>
    <r>
      <rPr>
        <b/>
        <sz val="10"/>
        <color rgb="FF000000"/>
        <rFont val="GHEA Grapalat"/>
        <family val="3"/>
      </rPr>
      <t xml:space="preserve">«Հատ» չափման միավորը համարժեք է «Թեստ» չափման միավորին, գնային առաջարկները ներկայացնել 1 թեստի (1 որոշման) համար։ </t>
    </r>
    <r>
      <rPr>
        <sz val="10"/>
        <color rgb="FF000000"/>
        <rFont val="GHEA Grapalat"/>
        <family val="3"/>
      </rPr>
      <t xml:space="preserve">Մատակարարը պարտավոր է պատվիրատուին ըստ պահանջի նվիրաբերել համապատասխան շաքարաչափ սարքեր ( 5-8 հատ): </t>
    </r>
  </si>
  <si>
    <t xml:space="preserve">25G-0.5մմ ողնուղեղային անզգայացման ասեղ Pencil point ուղղորդիչով, երկարությունը՝ 90մմ, ուղղորդիչը՝ 21G-38մմ: Որակի սերտիֆիկատի առկայություն։ </t>
  </si>
  <si>
    <t xml:space="preserve">Նատրիումի ցիտրատի 4% լուծույթ 250մլ, փաթեթ: Որակի սերտիֆիկատի առկայություն։ </t>
  </si>
  <si>
    <t xml:space="preserve"> 16x14սմ, յուրաքանչյուրն անհատական փաթեթավորված, բացելու համար նախատեսված թելով, մանրէազերծ։ Որակի սերտիֆիկատի առկայություն։ Յուրաքանչյուր խմբաքանակի մատակարարման ժամանակ անհրաժեշտ է ներկայացնել ապրանքի ստերիլությունը հավաստող տեղեկանք՝ լիցենզավորված հաստատության կողմից։  </t>
  </si>
  <si>
    <t xml:space="preserve">Միկրոկյուվետ «Hemo Control» սարքի համար </t>
  </si>
  <si>
    <t>Հեմոգլոբինի քանակական որոշման միկրոկյուվետ նախատեսված Hemo Control անալիզատորի համար:
Որակի սերտիֆիկատի առկայություն։</t>
  </si>
  <si>
    <t xml:space="preserve">Հարմար է ձեռքի բոլոր չափսերի համար։ Մշակված անվտանգ օգտագործման և հուսալի ասպիրացիայի համար, պարտադիր մակնանշում եռակի սրվածության մասին: Պետք է ապահովի խորության միլիմետրային սանդղակով և երկար կանյուլայով կոնքային գագաթի նմուշառում։ Աշխատանքային մասը փոփոխվող երկարությամբ մինչև 50 մմ, չափը 18 G։ ISO13485 և MDA approved CE սերտիֆիկատների առկայություն: </t>
  </si>
  <si>
    <t>Արյան ճնշման մեխանիկական չափման սարք ներկառուցված ստետոսկոպով: Ճնշման չափումը` Կորոտկովի ավանդական մեթոդ: Հավաքածուն պետք է ներառի մանժետ չափագրման հնարավորությամբ, մետաղական քրոմապատ մոնոմետր, տանձիկ (պոմպ)` մանժետի մեջ օդը ներմղելու համար և կառավարելու հնարավորությամբ, ստետոսկոպ, կապող խողովակներ, արտահանող փական, պահպանման համար  պատյան։ Չափումների դիապազոն` 0-300մմ սնդ. ս. : Ճնշման չափման առավելագույն շեղում` 3մմ սնդ. ս. : Սանդղակի բաժանման գիծ` 2մմ սնդ. ս.: Մանժետի չափսը` 40-60սմ: Երաշխիքային ժամկետ առնվազն 1 տարի։ Որակի սերտիֆիկատի առկայություն։</t>
  </si>
  <si>
    <t xml:space="preserve">Դոնորական արյան պահպանման պարկ մեկկոմպոնենտ,
ստերիլ, ոչ տոքսիկ, միանգամյա օգտագործման:
Դատարկ։ Ծավալ՝ 450մլ: Պարտադիր պայման է համարվում վակուումային փորձանոթին միացվող կցորդիչի (Holder) և հետազոտության համար արյուն հավաքող հավելյալ պարկի առկայությունը։ Փաթեթավորում՝ յուրաքանչուրն առանձին փաթեթավորված։ Գծիկավոր կոդով պարկի նույնականացման հնարավորությամբ։ ISO9001, ISO13485, GMP,CE կամ համարժեք որակի սերտիֆիկատների առկայությունը պարտադիր է: </t>
  </si>
  <si>
    <t>Պլազմաֆերեզի համակարգ «Гемодженикс» սարքավորման համար 1 պարկանի</t>
  </si>
  <si>
    <t>Պլազմաֆերեզի համակարգ «Гемодженикс» սարքավորման համար, որը ներառում է՝ 1․Փակ ստերիլ համակարգ, միակցումները նախապես գործարանային պայմաններում արված, 2.Ֆիստուլային ասեղ (16 G, թևերով ֆիքսացիայի համար)` գործարանային պայմաններում ստերիլ միացված համակարգին, 3.Հավելյալ գիծ՝  նմուշառման համար փոքր պարկով և վակուումային փորձանոթների միացման համար բռնակով, 4.Զանգակ (ծավալը ոչ պակաս, քան 275 մլ), 5.Պլազմայի հավաքման պարկ (պոլիմերային, ծավալը ոչ պակաս, քան 1000 մլ ), 6.Պլաստիկ ասեղ հակամակարդչի մատակարարման համար, 7.Պլաստիկ ասեղ ֆիզիոլոգիական լուծույթի մատակարարման համար, 8.Սեգմենտներ և ֆիքսատորներ արյան և հակամակարդիչի պոմպերի համար, 9.Բակտերիային ֆիլտր՝ հակամակարդչի մատակարարման գծում։ Որակի սերտիֆիկատի առկայություն։</t>
  </si>
  <si>
    <t>լրակազմ</t>
  </si>
  <si>
    <t>Պլազմաֆերեզի համակարգ «Гемос-ПФ» սարքավորման համար</t>
  </si>
  <si>
    <t>Պլազմաֆերեզի «Гемос-ПФ» բազմաֆունկցիոնալ սարքի մեմբրանային պլազմաֆերեզի իրականացման համար անհրաժեշտ ծախսանյութ համակարգ, որը բաղկացած է հետևյալ բաղադրիչներից՝ պլազմաֆիլտր, խողովակների համակարգ՝ անտիկոագուլյանտի և ֆիզ․ լուծույթի պարկերին միանալու պորտերով, պլազմայի հավաքման տոպրակ՝ 1,000մլ ծավալով, ասեղ: Որակի սերտիֆիկատի առկայություն:</t>
  </si>
  <si>
    <t>ԲԺՇԿԱԿԱՆ ՆՇԱՆԱԿՈՒԹՅԱՆ ԱՊՐԱՆՔՆԵՐԻ ՁԵՌՔԲԵՐՈՒՄ ՆԱԽԱՏԵՍՎԱԾ 2026 ԹՎԱԿԱՆԻ ՀԱՄԱՐ</t>
  </si>
  <si>
    <t xml:space="preserve">Դոնորական արյան պահպանման պարկ երկկոմպոնենտ հեմակոն տեսակի: Ստերիլ, ոչ տոքսիկ, մեկանգամյա օգտագործման։ Պարունակությունը՝ CPDA-1 հակակոագուլյանտ։ Ծավալ՝ 450մլ/300մլ։ Պարտադիր պայման է համարվում վակուումային փորձանոթին միացվող կցորդիչի (Holder) և հետազոտության համար արյուն հավաքող հավելյալ պարկի առկայությունը։ Փաթեթավորում՝ յուրաքանչուրն առանձին փաթեթավորված։ Գծիկավոր կոդով պարկի նույնականացման հնարավորությամբ։ ISO9001, ISO13485, GMP, CE կամ համարժեք որակի սերտիֆիկատների առկայությունը պարտադիր է: </t>
  </si>
  <si>
    <t xml:space="preserve">Դոնորական արյան պահպանման պարկ քառակի, ստերիլ, ոչ տոքսիկ, միանգամյա օգտագործման, անտիլեյկոցիտար (LCF) զտիչով, հեմակոն տեսակի։ Պարունակությունը՝ SAGM հակակոագուլյանտ։ Ծավալ՝ 450մլ/300մլ /300մլ /300մլ։ Պարտադիր պայման է համարվում վակուումային փորձանոթին միացվող կցորդիչի (Holder) և հետազոտության համար արյուն հավաքող հավելյալ պարկի առկայությունը։ Փաթեթավորում՝ յուրաքանչուրն առանձին փաթեթավորված։ Գծիկավոր կոդով պարկի նույնականացման հնարավորությամբ։ ISO9001, ISO13485, GMP,CE կամ համարժեք որակի սերտիֆիկատների առկայությունը պարտադիր է: </t>
  </si>
  <si>
    <t xml:space="preserve">Մետաղական, ստերիլ, անհատական փաթեթավորված սկարիֆիկատոր-նշտար՝ 2-3մմ աշխատանքային մասի երկարությամբ՝ նախատեսված հետազոտության նպատակով մատից արյուն վերցնելու ժամանակ մատը ծակելու համար: Որակի սերտիֆիկատի առկայություն։ </t>
  </si>
  <si>
    <t>Ջերմաչափ հեռահար</t>
  </si>
  <si>
    <t xml:space="preserve">Ինֆրակարմիր հեռահար բժշկական ջերմաչափ՝ մարմնի ջերմաստիճանը չափելու համար։ Չափման սխալի հավանականությունը՝ 0,1°C: Էկրանը լուսավորվող, ձայնային ազդանշանի առկայությամբ։ Չափման միջակայքը` առնվազն 34°C-43°C (89°F- 109.4°F): Ջերմաչափին համապատասխան մարտկոցի առկայություն: Երաշխիքային ժամկետ առնվազն 1 տարի: </t>
  </si>
  <si>
    <t>Բժշկական Էլեկտրոնային կշեռք</t>
  </si>
  <si>
    <t>Էլեկտրոնային կշեռք մեծահասակներին կշռելու համար, առնվազն մինչև 110կգ կշռելու հնարավորությամբ  (±0.01 կգ), գրամային սանդղակով։ Երաշխիքային ժամկետ՝ առնվազն 1 տարի։</t>
  </si>
  <si>
    <t>Պուլսօքսիմետր</t>
  </si>
  <si>
    <t xml:space="preserve">Նախատեսված է արյան մեջ թթվածնի հագեցվածության աստիճանի (SPO2) և անոթազարկի հաճախականության մոնիթորինգի համար: SPO2-ի չափման միջակայքը` 70-100%, ճշգրտություն՝ 90%-99%, անոթազարկի չափման միջակայքը ` 30-250 bpm: Երաշխիքային ժամկետ՝ առնվազն 1 տարի։ </t>
  </si>
  <si>
    <r>
      <rPr>
        <sz val="14"/>
        <rFont val="GHEA Grapalat"/>
        <family val="3"/>
      </rPr>
      <t>Ծանոթություն</t>
    </r>
    <r>
      <rPr>
        <sz val="12"/>
        <rFont val="GHEA Grapalat"/>
        <family val="3"/>
      </rPr>
      <t xml:space="preserve">                                                                                                                                                                                                                                                                                                                             
**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մոդելի և արտադրողի վերաբերյալ տեղեկատվության ներկայացում, ապա հանվում են «ապրանքային նշանը,ֆիրմային անվանումը, մոդելը և արտադրողի անվանումը » սյունակը:Պայմանագրով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r>
  </si>
  <si>
    <t xml:space="preserve">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իրականացնում է մատակարարը մինչև դեղատուն։   </t>
  </si>
  <si>
    <t>3․ Մատակարարման պահին պիտանիության ընդհանուր ժամկետի առնվազն 1/2-ի ապահովում, եթե այլ պայման նշված չէ տեխնիկական բնութագրում։</t>
  </si>
  <si>
    <t>Ռուսերեն  լեզվով հրապարակված նյութերի տարաբնույթ (երկակի) մեկնաբանման հնարավորության դեպքում հիմք է ընդունվում հայերեն տեքստը</t>
  </si>
  <si>
    <t>33111140/501</t>
  </si>
  <si>
    <t>33121180/501</t>
  </si>
  <si>
    <t>33141118/510</t>
  </si>
  <si>
    <t>33141118/511</t>
  </si>
  <si>
    <t>33141143/508</t>
  </si>
  <si>
    <t>33141144/552</t>
  </si>
  <si>
    <t>33141144/553</t>
  </si>
  <si>
    <t>33141144/554</t>
  </si>
  <si>
    <t>33141144/555</t>
  </si>
  <si>
    <t>33141144/556</t>
  </si>
  <si>
    <t>33141144/557</t>
  </si>
  <si>
    <t>33141144/558</t>
  </si>
  <si>
    <t>33141144/559</t>
  </si>
  <si>
    <t>33141144/560</t>
  </si>
  <si>
    <t>33141211/622</t>
  </si>
  <si>
    <t>33141211/623</t>
  </si>
  <si>
    <t>33141211/624</t>
  </si>
  <si>
    <t>33141211/627</t>
  </si>
  <si>
    <t>33141211/648</t>
  </si>
  <si>
    <t>33141211/649</t>
  </si>
  <si>
    <t>33141211/650</t>
  </si>
  <si>
    <t>33141211/651</t>
  </si>
  <si>
    <t>33141211/652</t>
  </si>
  <si>
    <t>33141211/654</t>
  </si>
  <si>
    <t>33141211/655</t>
  </si>
  <si>
    <t>33141211/656</t>
  </si>
  <si>
    <t>33141211/657</t>
  </si>
  <si>
    <t>33141211/658</t>
  </si>
  <si>
    <t>33141211/659</t>
  </si>
  <si>
    <t>33141211/660</t>
  </si>
  <si>
    <t>33141211/661</t>
  </si>
  <si>
    <t>33141211/662</t>
  </si>
  <si>
    <t>33141211/663</t>
  </si>
  <si>
    <t>33141212/524</t>
  </si>
  <si>
    <t>33141212/527</t>
  </si>
  <si>
    <t>33141212/528</t>
  </si>
  <si>
    <t>33141212/529</t>
  </si>
  <si>
    <t>33141223/538</t>
  </si>
  <si>
    <t>33141223/539</t>
  </si>
  <si>
    <t>33141223/540</t>
  </si>
  <si>
    <t>33141223/541</t>
  </si>
  <si>
    <t>33141240/510</t>
  </si>
  <si>
    <t>33141240/511</t>
  </si>
  <si>
    <t>33631241/505</t>
  </si>
  <si>
    <t>33631241/506</t>
  </si>
  <si>
    <t>33631241/507</t>
  </si>
  <si>
    <t>38311100/502</t>
  </si>
  <si>
    <t>38411200/508</t>
  </si>
  <si>
    <t>38411200/509</t>
  </si>
  <si>
    <t>33141410/505</t>
  </si>
  <si>
    <t>33141160 /502</t>
  </si>
  <si>
    <t>33111140 /502</t>
  </si>
  <si>
    <t>ЗАКУПКИ МЕДИЦИНСКИХ ИЗДЕЛИЙ, ЗАПЛАНИРОВАННЫЕ НА 2026 ГОД</t>
  </si>
  <si>
    <t>Н</t>
  </si>
  <si>
    <t>Нейминг</t>
  </si>
  <si>
    <t>Технические характеристики</t>
  </si>
  <si>
    <t>Количество</t>
  </si>
  <si>
    <t>Единица измерения</t>
  </si>
  <si>
    <t>Цена покупки единицы товара</t>
  </si>
  <si>
    <t>Деньги</t>
  </si>
  <si>
    <t>Пакет для хранения донорской крови, двухкомпонентный</t>
  </si>
  <si>
    <t>Пакет для хранения донорской крови, двухкомпонентный, типа «гемакон». Стерильный, нетоксичный, одноразового применения. Состав: антикоагулянт CPDA-1. Объём: 450 мл/300 мл. Обязательное условие – наличие держателя для подключения к вакуумной пробирке и дополнительного пакета для сбора крови для исследования. Упаковка: каждый пакет индивидуально упакован. С возможностью маркировки пакета штрих-кодом. Наличие сертификатов качества ISO9001, ISO13485, GMP, CE или эквивалентных обязательно.</t>
  </si>
  <si>
    <t>Четверной пакет для хранения донорской крови с лейкофильтром</t>
  </si>
  <si>
    <t>Пакет для хранения донорской крови, четырёхместный, стерильный, нетоксичный, одноразовый, с антилейкоцитарным (LCF) фильтром типа «гемакон». Состав: антикоагулянт SAGM. Объём: 450 мл/300 мл/300 мл/300 мл. Обязательное условие – наличие держателя для подключения к вакуумной пробирке и дополнительного пакета для сбора крови для исследования. Упаковка: каждый пакет индивидуально упакован. С возможностью маркировки пакета штрих-кодом. Наличие сертификатов качества ISO9001, ISO13485, GMP, CE или эквивалентных обязательно.</t>
  </si>
  <si>
    <t>Пакет для хранения донорской крови, однокомпонентный</t>
  </si>
  <si>
    <t>Пакет для хранения донорской крови, однокомпонентный, стерильный, нетоксичный, одноразовый. Пустой. Объём: 450 мл. Обязательное условие — наличие держателя для подключения к вакуумной пробирке и дополнительного пакета для сбора крови для исследований. Упаковка: каждый пакет индивидуально упакован. С возможностью маркировки пакета штрих-кодом. Наличие сертификатов качества ISO9001, ISO13485, GMP, CE или эквивалентных обязательно.</t>
  </si>
  <si>
    <t xml:space="preserve"> Система непрерывного сбора мононуклеарных частиц Spectra Optia</t>
  </si>
  <si>
    <t xml:space="preserve"> Система непрерывного сбора мононуклеарных клеток для аппарата Spectra optia Terumo с возможностью сбора плазмы. Разработана для сбора стволовых клеток. Оригинальная. С системой соединения Correct connect, совместимой с аппаратом Spectra optia. Наличие сертификата качества.</t>
  </si>
  <si>
    <t>Антикоагулянтный раствор ACDA 750 мл</t>
  </si>
  <si>
    <t xml:space="preserve"> Раствор антикоагулянта цитрата декстрозы, формула А, в пластиковом пакете, используется для афереза с целью предотвращения свёртывания крови. Срок стерилизации: 24 месяца с даты стерилизации. ГОСТ 31597-2012 (ИСО 3826:1993). Индивидуальная двойная упаковка обеспечивает стерильность. Наличие запорного клапана для предотвращения стерильного соединения и возможности контаминации продукта, с системой соединения Correct Connect. Объём контейнера: 750 мл. Наличие сертификата качества.</t>
  </si>
  <si>
    <t>Антикоагулянтный раствор ACDA 500 мл</t>
  </si>
  <si>
    <t>Раствор антикоагулянта цитрата декстрозы, формула А, в пластиковом пакете, используется для афереза с целью предотвращения свёртывания крови. Срок стерилизации: 24 месяца с даты стерилизации. ГОСТ 31597-2012 (ИСО 3826:1993). Индивидуальная двойная упаковка обеспечивает стерильность. Наличие запорного клапана для предотвращения стерильного соединения и возможности контаминации продукта, с системой соединения Correct Connect. Объём контейнера 500 мл. Наличие сертификата качества.</t>
  </si>
  <si>
    <t xml:space="preserve"> Микрокювета для прибора Hemo Control</t>
  </si>
  <si>
    <t>Микрокювета для количественного определения гемоглобина, предназначенная для анализатора «Гемоконтроль». Наличие сертификата качества.</t>
  </si>
  <si>
    <t>Игла для плазмафереза донора 16G бабочка</t>
  </si>
  <si>
    <t>Игла для плазмафереза донорская 16G. Наличие сертификата качества.</t>
  </si>
  <si>
    <t>Система плазмафереза для аппарата «Гемогеникс», 1 пакет</t>
  </si>
  <si>
    <t>Система плазмафереза для аппарата «Гемогенекс», в состав которой входят: 1. Закрытая стерильная система, соединения выполнены заранее на заводе, 2. Фистульная игла (16 G, с гильзами для фиксации), стерильно подключенная к системе на заводе, 3. Дополнительная магистраль с малым мешочком для забора проб и ручкой для присоединения вакуумных пробирок, 4. Колокол (объем не менее 275 мл), 5. Мешок для сбора плазмы (полимерный, объем не менее 1000 мл), 6. Пластиковая игла для подачи антикоагулянта, 7. Пластиковая игла для подачи физиологического раствора, 8. Сегменты и фиксаторы для насосов крови и антикоагулянта, 9. Бактериальный фильтр в магистрали подачи антикоагулянта. Наличие сертификата качества.</t>
  </si>
  <si>
    <t>Система плазмафереза к аппарату «Гемос-ПФ»</t>
  </si>
  <si>
    <t>Система расходных материалов для многофункционального аппарата для мембранного плазмафереза «Гемос-ПФ», состоящая из следующих компонентов: плазмофильтр, система трубок с портами для подключения пакетов с антикоагулянтом и физиологическим раствором, мешок для сбора плазмы объёмом 1000 мл, игла. Наличие сертификата качества.</t>
  </si>
  <si>
    <t>Игла для трепанобиопсии 8G (с ложкообразным отверстием или кончиком в форме зажима)</t>
  </si>
  <si>
    <t xml:space="preserve"> С эргономичной и нескользящей ручкой, 8G, длиной 15 см, с направляющей и троакаром. Стержень для взятия проб с отверстием в форме ложки или кончиком в форме зажима. Изготовлен из высококачественной медицинской стали, для одноразового применения. Наличие сертификата качества.</t>
  </si>
  <si>
    <t>Набор для забора образцов кроветворной ткани 18G</t>
  </si>
  <si>
    <t>Подходит для рук любого размера. Разработан для безопасного использования и надежной аспирации, обязательна тройная заточка. Должен обеспечивать забор материала из гребня мыщелкового отростка с миллиметровой шкалой глубины и длинной канюлей. Рабочая часть варьируется по длине до 50 мм, размер 18 G. Наличие сертификатов CE, соответствующих стандартам ISO13485 и MDA.</t>
  </si>
  <si>
    <t xml:space="preserve"> Игла для атравматического портакута 19-20 мм</t>
  </si>
  <si>
    <t xml:space="preserve"> Игла для атравматического портакута 19-20 мм. Наличие сертификата качества.</t>
  </si>
  <si>
    <t>Игла для атравматического портакута 15-16 мм</t>
  </si>
  <si>
    <t xml:space="preserve"> Игла для атравматического портакута 15-16 мм. Наличие сертификата качества.</t>
  </si>
  <si>
    <t xml:space="preserve"> Игла для атравматической пункции 25 мм</t>
  </si>
  <si>
    <t xml:space="preserve"> Игла для атравматического портакута 25 мм. Наличие сертификата качества.</t>
  </si>
  <si>
    <t>Лента 10х12см</t>
  </si>
  <si>
    <t>Полиуретановая повязка-мембрана, самоклеящаяся, водонепроницаемая, антимикробная, воздухопроницаемая, размером 10х12 см. Применяется для лечения различных ран, фиксации повязок. Упакована индивидуально, стерильно. Соответствует ГОСТ ISO 10993. Наличие сертификата качества.</t>
  </si>
  <si>
    <t xml:space="preserve"> Скарификатор</t>
  </si>
  <si>
    <t>Металлический, стерильный, в индивидуальной упаковке, скарификатор-ланцет с длиной рабочей части 2-3 мм, предназначен для прокола пальца при взятии крови из пальца для научных исследований. Наличие сертификата качества.</t>
  </si>
  <si>
    <t>Клапан для внутривенного катетера (заглушка для инъекционной мембраны)</t>
  </si>
  <si>
    <t>Клапан для внутривенного катетера, с гладкой поверхностью, соединение типа «Луер-Лок», с инъекционной мембраной. Объём заполнения 0,16 мл (±1%), не должен содержать латекс. Наличие сертификата качества. При поставке каждой партии необходимо предоставить сертификат, подтверждающий стерильность изделия, от лицензированного учреждения.</t>
  </si>
  <si>
    <t>Для фиксации интратекального катетера</t>
  </si>
  <si>
    <t>Для фиксации стеклянного внутривенного катетера (S-образной формы), стерильный, водонепроницаемый, размеры не менее 6 см х 8 см. Наличие сертификата качества.</t>
  </si>
  <si>
    <t>Салфетка стерильная 16х14см</t>
  </si>
  <si>
    <t>Размер 16х14 см, каждая в индивидуальной упаковке, с нитью для вскрытия, стерильно. Наличие сертификата качества. При поставке каждой партии необходимо предоставить сертификат, подтверждающий стерильность изделия, от лицензированного учреждения.</t>
  </si>
  <si>
    <t>Анализ мочи: 10 параметров</t>
  </si>
  <si>
    <t>Анализ мочи: 10 показателей (глюкоза, pH обязательно). Формат: 100 тестов. Наличие сертификата качества.</t>
  </si>
  <si>
    <t>Пергидроль 33%, 1 л</t>
  </si>
  <si>
    <t>Раствор для наружного применения 33%, емкость 1л. Наличие сертификата качества.</t>
  </si>
  <si>
    <t>л</t>
  </si>
  <si>
    <t xml:space="preserve"> Спиртовой раствор хлоргексидина 2%</t>
  </si>
  <si>
    <t xml:space="preserve"> Спиртовой раствор хлоргексидина 2%. Антисептическое средство. Наличие сертификата качества.</t>
  </si>
  <si>
    <t xml:space="preserve"> Водный раствор хлоргексидина 0,02%</t>
  </si>
  <si>
    <t xml:space="preserve"> Водный раствор хлоргексидина 0,02%. Антисептическое средство. Форма выпуска: канистры по 1 л. Наличие сертификата качества.</t>
  </si>
  <si>
    <t>Медицинский спирт 96% 1л</t>
  </si>
  <si>
    <t xml:space="preserve"> Раствор для наружного применения 96%, емкость 1 л. Наличие сертификата качества.</t>
  </si>
  <si>
    <t>Медицинский спирт 70% 1л</t>
  </si>
  <si>
    <t>Раствор для наружного применения 70%, емкость 1 л. Наличие сертификата качества.</t>
  </si>
  <si>
    <t>Водный раствор аммиака 10% 30 мл</t>
  </si>
  <si>
    <t>Водный раствор аммиака 10%, 30 мл. Наличие сертификата качества.</t>
  </si>
  <si>
    <t>Цитрат натрия 4% 250 мл</t>
  </si>
  <si>
    <t xml:space="preserve"> Раствор цитрата натрия 4% 250мл, упаковка. Наличие сертификата качества.</t>
  </si>
  <si>
    <t>Лента ЭКГ 110мм *25м</t>
  </si>
  <si>
    <t xml:space="preserve"> Лента ЭКГ 110мм*25м, высокого качества. Наличие сертификата качества.</t>
  </si>
  <si>
    <t>Игла для спинальной анестезии 25G</t>
  </si>
  <si>
    <t xml:space="preserve"> Игла для спинальной анестезии 25G-0,5 мм с направляющей Pencil Point, длина: 90 мм, направляющая: 21G-38 мм. Наличие сертификата качества.</t>
  </si>
  <si>
    <t>Игла для спинальной анестезии 27G</t>
  </si>
  <si>
    <t xml:space="preserve"> Игла для спинальной анестезии 27G-0,4 мм с направляющей Pencil Point, длина: 90 мм, направляющая: 22G-38 мм. Наличие сертификата качества.</t>
  </si>
  <si>
    <t>Игла-бабочка для забора крови для вакуумной пробирки 21G</t>
  </si>
  <si>
    <t>Игла-бабочка для забора крови из вакуумной пробирки, стерильная, апирогенная, нетоксичная, 21G, 0,8 х 19 мм. Наличие сертификата качества.</t>
  </si>
  <si>
    <t>Игла-бабочка для забора крови для вакуумной пробирки 23G</t>
  </si>
  <si>
    <t>Игла-бабочка для забора крови из вакуумной пробирки, стерильная, апирогенная, нетоксичная, 23G. Наличие сертификата качества.</t>
  </si>
  <si>
    <t>Система колб для аппарата MEDTRON CT2/MRT Set ELS</t>
  </si>
  <si>
    <t>Предназначен для введения контрастного вещества с помощью болюсного инъектора MEDTRON. В комплект должны входить 2 шприца по 200 мл (шприц Easy-load), 2 заправочные трубки, 1 трубчатая система MRS 222, 1 соединительная трубка ES 224/150. Наличие сертификата качества.</t>
  </si>
  <si>
    <t>Удлинительная трубка для аппарата MEDTRON CT2</t>
  </si>
  <si>
    <t xml:space="preserve"> Система болюсного инъектора предназначена для подключения к внутривенному периферическому катетеру пациента длиной 1,5 м (±1%). Наличие сертификата качества.</t>
  </si>
  <si>
    <t>Лента для УЗИ 110ммx20м</t>
  </si>
  <si>
    <t>Лента для УЗИ 110ммх20м, рулон. Наличие сертификата качества.</t>
  </si>
  <si>
    <t xml:space="preserve"> Соногель</t>
  </si>
  <si>
    <t>Объем не менее 250 мл, предназначен для УЗИ, высокого качества. Емкость должна быть мягкой, легко сжимаемой, горлышко должно быть заостренным. Гель не должен содержать пузырьков. Наличие сертификата качества.</t>
  </si>
  <si>
    <t>Термолента для печати на принтерах DRYSTAR 5302 20*25 см</t>
  </si>
  <si>
    <t xml:space="preserve"> Термолента для принтера DRYSTAR 5302, 20*25 см, 8*10 дюймов. Наличие сертификата качества.</t>
  </si>
  <si>
    <t>Термолента для принтера DRYSTAR 5302, 35*43 см</t>
  </si>
  <si>
    <t xml:space="preserve"> Термолента для принтера DRYSTAR 5302, 35*43 см, 14*17 дюймов. Наличие сертификата качества.</t>
  </si>
  <si>
    <t>Универсальный наконечник для пипетки 200-1000 мкл</t>
  </si>
  <si>
    <t>Наконечник для пипетки универсальный 200-1000 мкл, чистый. Наличие сертификата качества.</t>
  </si>
  <si>
    <t xml:space="preserve"> Универсальный наконечник для пипетки 10-200 мкл</t>
  </si>
  <si>
    <t>Наконечник для пипетки универсальный, объём 10-200 мкл, чистый. Наличие сертификата качества.</t>
  </si>
  <si>
    <t>Медицинская клейкая лента 15-20 мм х 70-80 мм</t>
  </si>
  <si>
    <t xml:space="preserve"> Медицинская клейкая лента 15-20мм х 70-80мм. Наличие сертификата качества.</t>
  </si>
  <si>
    <t xml:space="preserve"> Спиртовые салфетки</t>
  </si>
  <si>
    <t xml:space="preserve"> Салфетки спиртовые, двухслойные, с 70% изопропиловым спиртом. Индивидуальная упаковка, размер каждой в развёрнутом виде не менее 60х30 мм. Наличие сертификата качества.</t>
  </si>
  <si>
    <t>Термобумага</t>
  </si>
  <si>
    <t xml:space="preserve"> Термобумага для гематологического анализатора XP-300. Диаметр 50 мм. Наличие сертификата качества.</t>
  </si>
  <si>
    <t>Для частых инъекций</t>
  </si>
  <si>
    <t>Материал: алюминий, высота: 120-210 см, ширина: 55-65 см, 4 алюминиевые вешалки, колеса: 5 шт., вес: 2,5-3,5 кг. Наличие сертификата качества.</t>
  </si>
  <si>
    <t>Веревка с замком</t>
  </si>
  <si>
    <t>Лара с медицинским клапаном. Наличие сертификата качества.</t>
  </si>
  <si>
    <t>Электронный термометр</t>
  </si>
  <si>
    <t xml:space="preserve"> Электронный термометр для измерения температуры в полостях, со звуковым сигналом. Диапазон измерения температуры: не менее 32°С–42°С, точность: ±0,1°С. Наличие сертификата качества.</t>
  </si>
  <si>
    <t>Пульт дистанционного управления термометром</t>
  </si>
  <si>
    <t xml:space="preserve"> Инфракрасный медицинский термометр для дистанционного измерения температуры тела. Погрешность измерения: 0,1°C. Подсветка экрана, звуковой сигнал. Диапазон измерения: от 34°C до 43°C (от 89°F до 109,4°F). Наличие элемента питания, соответствующего термометру. Гарантия: не менее 1 года.</t>
  </si>
  <si>
    <t>Тест-полоски для определения уровня глюкозы в крови</t>
  </si>
  <si>
    <r>
      <t xml:space="preserve"> Тест-полоска для глюкометра. Отклонение результатов измерения на автоматическом анализаторе и глюкометре, соответствующем рекомендуемой тест-полоске, не должно превышать 10%. Сертификаты соответствия стандартам ISO 13485, ISO 15197.</t>
    </r>
    <r>
      <rPr>
        <b/>
        <sz val="10"/>
        <color rgb="FF000000"/>
        <rFont val="GHEA Grapalat"/>
        <family val="3"/>
      </rPr>
      <t xml:space="preserve"> Единица измерения «Штука» эквивалентна единице измерения «Тест», подавайте ценовые предложения за 1 тест (1 решение).</t>
    </r>
    <r>
      <rPr>
        <sz val="10"/>
        <color rgb="FF000000"/>
        <rFont val="GHEA Grapalat"/>
        <family val="3"/>
      </rPr>
      <t>Поставщик обязан предоставить заказчику по его запросу соответствующие глюкометры (5–8 штук).</t>
    </r>
  </si>
  <si>
    <t>Прибор для измерения артериального давления (тонометр)</t>
  </si>
  <si>
    <t>Механический тонометр со встроенным стетоскопом. Измерение давления: традиционным методом Короткова. В комплект входят: манжета с возможностью измерения, металлический хромированный манометр, груша (насос) для накачивания и контроля воздуха в манжету, стетоскоп, соединительные трубки, выпускной клапан, футляр для хранения. Диапазон измерения: 0–300 мм рт. ст. : Максимальная погрешность измерения давления: 3 мм рт. ст. : Цена деления шкалы: 2 мм рт. ст. : Размер манжеты: 40–60 см. Гарантийный срок: не менее 1 года. Наличие сертификата качества.</t>
  </si>
  <si>
    <t>Пульсоксиметр</t>
  </si>
  <si>
    <t xml:space="preserve"> Предназначен для мониторинга насыщения крови кислородом (SPO2) и частоты пульса. Диапазон измерения SPO2: 70–100%, точность: 90–99%, диапазон измерения частоты пульса: 30–250 уд./мин. Гарантийный срок: не менее 1 года.</t>
  </si>
  <si>
    <t>Медицинские электронные весы</t>
  </si>
  <si>
    <t>Весы электронные для взвешивания взрослых, с пределом взвешивания не менее 110 кг (±0,01 кг), с граммовой шкалой. Гарантия: не менее 1 года.</t>
  </si>
  <si>
    <r>
      <rPr>
        <sz val="14"/>
        <rFont val="GHEA Grapalat"/>
        <family val="3"/>
      </rPr>
      <t>Знакомство</t>
    </r>
    <r>
      <rPr>
        <sz val="12"/>
        <rFont val="GHEA Grapalat"/>
        <family val="3"/>
      </rPr>
      <t>** Если в заявке выбранного участника указана продукция, произведенная более чем одним производителем, а также продукция с разными товарными знаками, марками и моделями, то в настоящее приложение включаются те товары, которые получили удовлетворительную оценку. Если в приглашении не предусмотрено представление информации о товарном знаке, марке, модели и производителе предлагаемого участником товара, то графа «товарный знак, марка, модель и наименование производителя» удаляется. Если это предусмотрено договором, Продавец также предоставляет Покупателю гарантийное письмо или сертификат соответствия от производителя товара или его представителя. ***Сроки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r>
  </si>
  <si>
    <t>2. Условия, предъявляемые к товарам: Во всех ссылках выражение «или эквивалент» следует понимать в соответствии с требованием, установленным частью 5 статьи 13 Закона Республики Армения «О закупках». Товары должны быть неиспользованными. Наличие заводской упаковки обязательно. Транспортировка и разгрузка товаров в аптеку осуществляется поставщиком.</t>
  </si>
  <si>
    <t>3. Обеспечение не менее 1/2 от общего срока годности на момент поставки, если иное не указано в технических характеристиках.</t>
  </si>
  <si>
    <t>В случае возможности различного (двоякого) толкования материалов, опубликованных на русском языке, за основу принимается армянский текст.</t>
  </si>
  <si>
    <t>шт.</t>
  </si>
  <si>
    <t>набор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</si>
</sst>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8">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b/>
      <sz val="12"/>
      <name val="Calibri"/>
      <family val="2"/>
      <scheme val="minor"/>
    </font>
    <font>
      <sz val="12"/>
      <name val="Aramian Normal"/>
    </font>
    <font>
      <sz val="10"/>
      <color theme="1"/>
      <name val="Times Armenian"/>
      <family val="1"/>
    </font>
    <font>
      <sz val="10"/>
      <color rgb="FF000000"/>
      <name val="Arial Armenian"/>
      <family val="2"/>
    </font>
    <font>
      <sz val="10"/>
      <color theme="1"/>
      <name val="Arial Armenian"/>
      <family val="2"/>
    </font>
    <font>
      <b/>
      <sz val="10"/>
      <color theme="1"/>
      <name val="GHEA Grapalat"/>
      <family val="3"/>
    </font>
    <font>
      <sz val="11"/>
      <color theme="1"/>
      <name val="Calibri"/>
      <family val="2"/>
      <scheme val="minor"/>
    </font>
    <font>
      <b/>
      <sz val="10"/>
      <color rgb="FF000000"/>
      <name val="GHEA Grapalat"/>
      <family val="3"/>
    </font>
    <font>
      <sz val="12"/>
      <name val="GHEA Grapalat"/>
      <family val="3"/>
    </font>
    <font>
      <sz val="14"/>
      <name val="GHEA Grapalat"/>
      <family val="3"/>
    </font>
    <font>
      <sz val="10"/>
      <color rgb="FFFF0000"/>
      <name val="Arial Armenian"/>
      <family val="2"/>
    </font>
    <font>
      <sz val="10"/>
      <color rgb="FFFF0000"/>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43" fontId="12" fillId="0" borderId="0" applyFont="0" applyFill="0" applyBorder="0" applyAlignment="0" applyProtection="0"/>
  </cellStyleXfs>
  <cellXfs count="60">
    <xf numFmtId="0" fontId="0" fillId="0" borderId="0" xfId="0"/>
    <xf numFmtId="0" fontId="3" fillId="2" borderId="1" xfId="0" applyFont="1" applyFill="1" applyBorder="1" applyAlignment="1">
      <alignment horizontal="left" vertical="center" wrapText="1"/>
    </xf>
    <xf numFmtId="0" fontId="5" fillId="2" borderId="0" xfId="0" applyFont="1" applyFill="1"/>
    <xf numFmtId="0" fontId="4"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2" borderId="0" xfId="0" applyFont="1" applyFill="1" applyAlignment="1">
      <alignment horizontal="center"/>
    </xf>
    <xf numFmtId="0" fontId="5" fillId="2" borderId="0" xfId="0" applyFont="1" applyFill="1" applyAlignment="1">
      <alignment horizontal="right"/>
    </xf>
    <xf numFmtId="0" fontId="5" fillId="2" borderId="0" xfId="0" applyFont="1" applyFill="1" applyAlignment="1">
      <alignment horizontal="center" vertical="center"/>
    </xf>
    <xf numFmtId="164" fontId="5" fillId="2" borderId="0" xfId="3" applyNumberFormat="1" applyFont="1" applyFill="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164" fontId="2" fillId="2" borderId="1" xfId="3" applyNumberFormat="1" applyFont="1" applyFill="1" applyBorder="1" applyAlignment="1">
      <alignment horizontal="center" vertical="center" wrapText="1"/>
    </xf>
    <xf numFmtId="0" fontId="2" fillId="2" borderId="0" xfId="0" applyFont="1" applyFill="1"/>
    <xf numFmtId="0" fontId="5" fillId="2" borderId="1" xfId="0" applyFont="1" applyFill="1" applyBorder="1" applyAlignment="1">
      <alignment horizontal="center" vertical="center" wrapText="1"/>
    </xf>
    <xf numFmtId="164" fontId="2" fillId="2" borderId="1" xfId="3" applyNumberFormat="1" applyFont="1" applyFill="1" applyBorder="1" applyAlignment="1">
      <alignment horizontal="center" vertical="center"/>
    </xf>
    <xf numFmtId="0" fontId="6" fillId="2" borderId="0" xfId="0" applyFont="1" applyFill="1"/>
    <xf numFmtId="0" fontId="5"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2" borderId="0" xfId="0" applyFont="1" applyFill="1" applyAlignment="1">
      <alignment horizontal="center" vertical="center"/>
    </xf>
    <xf numFmtId="0" fontId="10" fillId="2" borderId="0" xfId="0" applyFont="1" applyFill="1" applyAlignment="1">
      <alignment horizontal="left" vertical="center" wrapText="1"/>
    </xf>
    <xf numFmtId="0" fontId="9" fillId="2" borderId="0" xfId="0" applyFont="1" applyFill="1" applyAlignment="1">
      <alignment horizontal="center" vertical="center" wrapText="1"/>
    </xf>
    <xf numFmtId="0" fontId="8" fillId="2" borderId="0" xfId="0" applyFont="1" applyFill="1" applyAlignment="1">
      <alignment horizontal="center" vertical="center" wrapText="1"/>
    </xf>
    <xf numFmtId="0" fontId="7" fillId="2" borderId="0" xfId="0" applyFont="1" applyFill="1" applyAlignment="1">
      <alignment horizontal="center" vertical="center"/>
    </xf>
    <xf numFmtId="164" fontId="6" fillId="2" borderId="0" xfId="3" applyNumberFormat="1" applyFont="1" applyFill="1" applyAlignment="1">
      <alignment horizontal="center" vertical="center"/>
    </xf>
    <xf numFmtId="0" fontId="0" fillId="2" borderId="0" xfId="0" applyFill="1" applyAlignment="1">
      <alignment horizontal="center"/>
    </xf>
    <xf numFmtId="0" fontId="0" fillId="2" borderId="0" xfId="0" applyFill="1"/>
    <xf numFmtId="164" fontId="0" fillId="2" borderId="0" xfId="3" applyNumberFormat="1" applyFont="1" applyFill="1" applyAlignment="1">
      <alignment horizontal="center" vertical="center"/>
    </xf>
    <xf numFmtId="164" fontId="5" fillId="2" borderId="0" xfId="0" applyNumberFormat="1" applyFont="1" applyFill="1"/>
    <xf numFmtId="0" fontId="3"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xf>
    <xf numFmtId="0" fontId="2" fillId="2" borderId="3" xfId="0" applyFont="1" applyFill="1" applyBorder="1" applyAlignment="1">
      <alignment horizontal="center" vertical="center"/>
    </xf>
    <xf numFmtId="0" fontId="6" fillId="0" borderId="0" xfId="0" applyFont="1" applyAlignment="1">
      <alignment horizontal="center" vertical="center"/>
    </xf>
    <xf numFmtId="0" fontId="16" fillId="0" borderId="0" xfId="0" applyFont="1" applyAlignment="1">
      <alignment horizontal="left" vertical="center"/>
    </xf>
    <xf numFmtId="0" fontId="9"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164" fontId="5" fillId="0" borderId="0" xfId="0" applyNumberFormat="1" applyFont="1"/>
    <xf numFmtId="0" fontId="5" fillId="0" borderId="0" xfId="0" applyFont="1"/>
    <xf numFmtId="0" fontId="10" fillId="0" borderId="0" xfId="0" applyFont="1" applyAlignment="1">
      <alignment horizontal="left" vertical="center" wrapText="1"/>
    </xf>
    <xf numFmtId="0" fontId="17" fillId="0" borderId="0" xfId="0" applyFont="1" applyAlignment="1">
      <alignment horizontal="left" vertical="center"/>
    </xf>
    <xf numFmtId="0" fontId="5" fillId="0" borderId="0" xfId="0" applyFont="1" applyAlignment="1">
      <alignment horizontal="center"/>
    </xf>
    <xf numFmtId="0" fontId="5" fillId="0" borderId="0" xfId="0" applyFont="1" applyAlignment="1">
      <alignment horizontal="right"/>
    </xf>
    <xf numFmtId="0" fontId="5" fillId="0" borderId="0" xfId="0" applyFont="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14" fillId="0" borderId="6" xfId="0" applyFont="1" applyBorder="1" applyAlignment="1">
      <alignment horizontal="center" vertical="center" wrapTex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2" fillId="2" borderId="1" xfId="3" applyNumberFormat="1" applyFont="1" applyFill="1" applyBorder="1" applyAlignment="1">
      <alignment horizontal="center" vertical="center"/>
    </xf>
  </cellXfs>
  <cellStyles count="4">
    <cellStyle name="Comma" xfId="3" builtinId="3"/>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46</xdr:row>
      <xdr:rowOff>0</xdr:rowOff>
    </xdr:from>
    <xdr:to>
      <xdr:col>3</xdr:col>
      <xdr:colOff>1247775</xdr:colOff>
      <xdr:row>46</xdr:row>
      <xdr:rowOff>0</xdr:rowOff>
    </xdr:to>
    <xdr:pic>
      <xdr:nvPicPr>
        <xdr:cNvPr id="4" name="Picture 3" descr="lstTable.png">
          <a:extLst>
            <a:ext uri="{FF2B5EF4-FFF2-40B4-BE49-F238E27FC236}">
              <a16:creationId xmlns:a16="http://schemas.microsoft.com/office/drawing/2014/main" id="{A21DEA48-B2D5-4D3C-A0B0-FEFD5ABA27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2600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46</xdr:row>
      <xdr:rowOff>0</xdr:rowOff>
    </xdr:from>
    <xdr:to>
      <xdr:col>3</xdr:col>
      <xdr:colOff>1247775</xdr:colOff>
      <xdr:row>46</xdr:row>
      <xdr:rowOff>0</xdr:rowOff>
    </xdr:to>
    <xdr:pic>
      <xdr:nvPicPr>
        <xdr:cNvPr id="5" name="Picture 1" descr="lstTable.png">
          <a:extLst>
            <a:ext uri="{FF2B5EF4-FFF2-40B4-BE49-F238E27FC236}">
              <a16:creationId xmlns:a16="http://schemas.microsoft.com/office/drawing/2014/main" id="{430F1047-DC46-4029-B61C-B0C6F0B106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49344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6" name="Picture 1" descr="lstTable.png">
          <a:extLst>
            <a:ext uri="{FF2B5EF4-FFF2-40B4-BE49-F238E27FC236}">
              <a16:creationId xmlns:a16="http://schemas.microsoft.com/office/drawing/2014/main" id="{C4178865-84B6-45C1-B15E-884423B8FE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7077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46</xdr:row>
      <xdr:rowOff>0</xdr:rowOff>
    </xdr:from>
    <xdr:ext cx="4483" cy="0"/>
    <xdr:pic>
      <xdr:nvPicPr>
        <xdr:cNvPr id="7" name="Picture 1" descr="lstTable.png">
          <a:extLst>
            <a:ext uri="{FF2B5EF4-FFF2-40B4-BE49-F238E27FC236}">
              <a16:creationId xmlns:a16="http://schemas.microsoft.com/office/drawing/2014/main" id="{A93D10A6-930D-4EE7-A5AD-8D6F9EC4E3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402080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8" name="Picture 7" descr="lstTable.png">
          <a:extLst>
            <a:ext uri="{FF2B5EF4-FFF2-40B4-BE49-F238E27FC236}">
              <a16:creationId xmlns:a16="http://schemas.microsoft.com/office/drawing/2014/main" id="{B303DB13-8A59-41B3-B8A0-0E2270297C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44113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9" name="Picture 1" descr="lstTable.png">
          <a:extLst>
            <a:ext uri="{FF2B5EF4-FFF2-40B4-BE49-F238E27FC236}">
              <a16:creationId xmlns:a16="http://schemas.microsoft.com/office/drawing/2014/main" id="{A4872FA9-C37C-4A6F-87C1-BB4FDB34F9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44113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46</xdr:row>
      <xdr:rowOff>0</xdr:rowOff>
    </xdr:from>
    <xdr:to>
      <xdr:col>3</xdr:col>
      <xdr:colOff>1247775</xdr:colOff>
      <xdr:row>46</xdr:row>
      <xdr:rowOff>0</xdr:rowOff>
    </xdr:to>
    <xdr:pic>
      <xdr:nvPicPr>
        <xdr:cNvPr id="10" name="Picture 9" descr="lstTable.png">
          <a:extLst>
            <a:ext uri="{FF2B5EF4-FFF2-40B4-BE49-F238E27FC236}">
              <a16:creationId xmlns:a16="http://schemas.microsoft.com/office/drawing/2014/main" id="{5A4D9FE3-886A-45FC-9AA2-B61A7F3A4C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82600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46</xdr:row>
      <xdr:rowOff>0</xdr:rowOff>
    </xdr:from>
    <xdr:to>
      <xdr:col>3</xdr:col>
      <xdr:colOff>1247775</xdr:colOff>
      <xdr:row>46</xdr:row>
      <xdr:rowOff>0</xdr:rowOff>
    </xdr:to>
    <xdr:pic>
      <xdr:nvPicPr>
        <xdr:cNvPr id="11" name="Picture 1" descr="lstTable.png">
          <a:extLst>
            <a:ext uri="{FF2B5EF4-FFF2-40B4-BE49-F238E27FC236}">
              <a16:creationId xmlns:a16="http://schemas.microsoft.com/office/drawing/2014/main" id="{D9A9FAF4-A5CA-4A19-BB68-C07174F3B0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849344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2" name="Picture 1" descr="lstTable.png">
          <a:extLst>
            <a:ext uri="{FF2B5EF4-FFF2-40B4-BE49-F238E27FC236}">
              <a16:creationId xmlns:a16="http://schemas.microsoft.com/office/drawing/2014/main" id="{41517E85-BD23-44E3-B438-1C48C60DD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7077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46</xdr:row>
      <xdr:rowOff>0</xdr:rowOff>
    </xdr:from>
    <xdr:ext cx="4483" cy="0"/>
    <xdr:pic>
      <xdr:nvPicPr>
        <xdr:cNvPr id="13" name="Picture 1" descr="lstTable.png">
          <a:extLst>
            <a:ext uri="{FF2B5EF4-FFF2-40B4-BE49-F238E27FC236}">
              <a16:creationId xmlns:a16="http://schemas.microsoft.com/office/drawing/2014/main" id="{D6783D2A-A479-4981-867C-F8F8E19EA6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1402080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15" name="Picture 14" descr="lstTable.png">
          <a:extLst>
            <a:ext uri="{FF2B5EF4-FFF2-40B4-BE49-F238E27FC236}">
              <a16:creationId xmlns:a16="http://schemas.microsoft.com/office/drawing/2014/main" id="{7BB6EE4C-6771-4E55-A9C8-A7C7EEF1E8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144113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17" name="Picture 1" descr="lstTable.png">
          <a:extLst>
            <a:ext uri="{FF2B5EF4-FFF2-40B4-BE49-F238E27FC236}">
              <a16:creationId xmlns:a16="http://schemas.microsoft.com/office/drawing/2014/main" id="{31CF2658-35CB-4ED4-8522-6F9092BBAF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144113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13</xdr:row>
      <xdr:rowOff>0</xdr:rowOff>
    </xdr:from>
    <xdr:ext cx="4483" cy="0"/>
    <xdr:pic>
      <xdr:nvPicPr>
        <xdr:cNvPr id="2" name="Picture 1" descr="lstTable.png">
          <a:extLst>
            <a:ext uri="{FF2B5EF4-FFF2-40B4-BE49-F238E27FC236}">
              <a16:creationId xmlns:a16="http://schemas.microsoft.com/office/drawing/2014/main" id="{F2FCFADB-1D75-4223-9DF5-0AA1916BEC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56788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13</xdr:row>
      <xdr:rowOff>0</xdr:rowOff>
    </xdr:from>
    <xdr:ext cx="4483" cy="0"/>
    <xdr:pic>
      <xdr:nvPicPr>
        <xdr:cNvPr id="3" name="Picture 1" descr="lstTable.png">
          <a:extLst>
            <a:ext uri="{FF2B5EF4-FFF2-40B4-BE49-F238E27FC236}">
              <a16:creationId xmlns:a16="http://schemas.microsoft.com/office/drawing/2014/main" id="{8D477EF6-DE16-4BE9-BF57-2F8068C328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56788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15</xdr:row>
      <xdr:rowOff>0</xdr:rowOff>
    </xdr:from>
    <xdr:ext cx="4483" cy="0"/>
    <xdr:pic>
      <xdr:nvPicPr>
        <xdr:cNvPr id="14" name="Picture 13" descr="lstTable.png">
          <a:extLst>
            <a:ext uri="{FF2B5EF4-FFF2-40B4-BE49-F238E27FC236}">
              <a16:creationId xmlns:a16="http://schemas.microsoft.com/office/drawing/2014/main" id="{E81C60C7-2FD4-46D8-88FA-6638E0C988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57130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15</xdr:row>
      <xdr:rowOff>0</xdr:rowOff>
    </xdr:from>
    <xdr:ext cx="4483" cy="0"/>
    <xdr:pic>
      <xdr:nvPicPr>
        <xdr:cNvPr id="16" name="Picture 1" descr="lstTable.png">
          <a:extLst>
            <a:ext uri="{FF2B5EF4-FFF2-40B4-BE49-F238E27FC236}">
              <a16:creationId xmlns:a16="http://schemas.microsoft.com/office/drawing/2014/main" id="{E966A05E-56A2-4309-A53F-82D9C315B4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57130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15</xdr:row>
      <xdr:rowOff>0</xdr:rowOff>
    </xdr:from>
    <xdr:ext cx="4483" cy="0"/>
    <xdr:pic>
      <xdr:nvPicPr>
        <xdr:cNvPr id="18" name="Picture 17" descr="lstTable.png">
          <a:extLst>
            <a:ext uri="{FF2B5EF4-FFF2-40B4-BE49-F238E27FC236}">
              <a16:creationId xmlns:a16="http://schemas.microsoft.com/office/drawing/2014/main" id="{19B2C885-4C68-43A3-A9DA-55F4ECAD92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57130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15</xdr:row>
      <xdr:rowOff>0</xdr:rowOff>
    </xdr:from>
    <xdr:ext cx="4483" cy="0"/>
    <xdr:pic>
      <xdr:nvPicPr>
        <xdr:cNvPr id="19" name="Picture 1" descr="lstTable.png">
          <a:extLst>
            <a:ext uri="{FF2B5EF4-FFF2-40B4-BE49-F238E27FC236}">
              <a16:creationId xmlns:a16="http://schemas.microsoft.com/office/drawing/2014/main" id="{8523049F-EF37-42FD-BEF7-F6B54CBD37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57130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28</xdr:row>
      <xdr:rowOff>0</xdr:rowOff>
    </xdr:from>
    <xdr:ext cx="4483" cy="0"/>
    <xdr:pic>
      <xdr:nvPicPr>
        <xdr:cNvPr id="20" name="Picture 19" descr="lstTable.png">
          <a:extLst>
            <a:ext uri="{FF2B5EF4-FFF2-40B4-BE49-F238E27FC236}">
              <a16:creationId xmlns:a16="http://schemas.microsoft.com/office/drawing/2014/main" id="{42C4E161-1E02-4DBE-9478-CB748A51E7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31603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28</xdr:row>
      <xdr:rowOff>0</xdr:rowOff>
    </xdr:from>
    <xdr:ext cx="4483" cy="0"/>
    <xdr:pic>
      <xdr:nvPicPr>
        <xdr:cNvPr id="21" name="Picture 20" descr="lstTable.png">
          <a:extLst>
            <a:ext uri="{FF2B5EF4-FFF2-40B4-BE49-F238E27FC236}">
              <a16:creationId xmlns:a16="http://schemas.microsoft.com/office/drawing/2014/main" id="{21A24A69-5177-40CC-9350-BA92B064F6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00550" y="31603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2" name="Picture 21" descr="lstTable.png">
          <a:extLst>
            <a:ext uri="{FF2B5EF4-FFF2-40B4-BE49-F238E27FC236}">
              <a16:creationId xmlns:a16="http://schemas.microsoft.com/office/drawing/2014/main" id="{79BBE341-1E1B-4580-8589-8901AC3745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33718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3" name="Picture 1" descr="lstTable.png">
          <a:extLst>
            <a:ext uri="{FF2B5EF4-FFF2-40B4-BE49-F238E27FC236}">
              <a16:creationId xmlns:a16="http://schemas.microsoft.com/office/drawing/2014/main" id="{D5493814-9346-44E5-915F-50DB5E0F5B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33718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4" name="Picture 1" descr="lstTable.png">
          <a:extLst>
            <a:ext uri="{FF2B5EF4-FFF2-40B4-BE49-F238E27FC236}">
              <a16:creationId xmlns:a16="http://schemas.microsoft.com/office/drawing/2014/main" id="{87436089-5C9B-4A74-9873-2FEFB782DB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33718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5" name="Picture 1" descr="lstTable.png">
          <a:extLst>
            <a:ext uri="{FF2B5EF4-FFF2-40B4-BE49-F238E27FC236}">
              <a16:creationId xmlns:a16="http://schemas.microsoft.com/office/drawing/2014/main" id="{052895FD-F4D2-4A00-BE4C-9059091094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33718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6" name="Picture 1" descr="lstTable.png">
          <a:extLst>
            <a:ext uri="{FF2B5EF4-FFF2-40B4-BE49-F238E27FC236}">
              <a16:creationId xmlns:a16="http://schemas.microsoft.com/office/drawing/2014/main" id="{DF279BA2-22F4-45B4-AC70-0A5EB1A267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33718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7" name="Picture 1" descr="lstTable.png">
          <a:extLst>
            <a:ext uri="{FF2B5EF4-FFF2-40B4-BE49-F238E27FC236}">
              <a16:creationId xmlns:a16="http://schemas.microsoft.com/office/drawing/2014/main" id="{1F538CB1-428A-4549-83D2-F5BE98A5A5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33889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55</xdr:row>
      <xdr:rowOff>0</xdr:rowOff>
    </xdr:from>
    <xdr:to>
      <xdr:col>3</xdr:col>
      <xdr:colOff>1134835</xdr:colOff>
      <xdr:row>55</xdr:row>
      <xdr:rowOff>142875</xdr:rowOff>
    </xdr:to>
    <xdr:sp macro="" textlink="">
      <xdr:nvSpPr>
        <xdr:cNvPr id="28" name="AutoShape 1" descr="Sigma-Aldrich">
          <a:extLst>
            <a:ext uri="{FF2B5EF4-FFF2-40B4-BE49-F238E27FC236}">
              <a16:creationId xmlns:a16="http://schemas.microsoft.com/office/drawing/2014/main" id="{37A383B2-1D88-4609-8A9F-39D88510B7DA}"/>
            </a:ext>
          </a:extLst>
        </xdr:cNvPr>
        <xdr:cNvSpPr>
          <a:spLocks noChangeAspect="1" noChangeArrowheads="1"/>
        </xdr:cNvSpPr>
      </xdr:nvSpPr>
      <xdr:spPr bwMode="auto">
        <a:xfrm>
          <a:off x="2865120" y="5132070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55</xdr:row>
      <xdr:rowOff>0</xdr:rowOff>
    </xdr:from>
    <xdr:to>
      <xdr:col>3</xdr:col>
      <xdr:colOff>1134835</xdr:colOff>
      <xdr:row>55</xdr:row>
      <xdr:rowOff>142875</xdr:rowOff>
    </xdr:to>
    <xdr:sp macro="" textlink="">
      <xdr:nvSpPr>
        <xdr:cNvPr id="29" name="AutoShape 1" descr="Sigma-Aldrich">
          <a:extLst>
            <a:ext uri="{FF2B5EF4-FFF2-40B4-BE49-F238E27FC236}">
              <a16:creationId xmlns:a16="http://schemas.microsoft.com/office/drawing/2014/main" id="{C1CDFF4E-8502-4CA3-A9CE-7C1CE90FB1BA}"/>
            </a:ext>
          </a:extLst>
        </xdr:cNvPr>
        <xdr:cNvSpPr>
          <a:spLocks noChangeAspect="1" noChangeArrowheads="1"/>
        </xdr:cNvSpPr>
      </xdr:nvSpPr>
      <xdr:spPr bwMode="auto">
        <a:xfrm>
          <a:off x="2865120" y="51320700"/>
          <a:ext cx="1143000"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1247775</xdr:colOff>
      <xdr:row>46</xdr:row>
      <xdr:rowOff>0</xdr:rowOff>
    </xdr:from>
    <xdr:to>
      <xdr:col>3</xdr:col>
      <xdr:colOff>1247775</xdr:colOff>
      <xdr:row>46</xdr:row>
      <xdr:rowOff>0</xdr:rowOff>
    </xdr:to>
    <xdr:pic>
      <xdr:nvPicPr>
        <xdr:cNvPr id="2" name="Picture 1" descr="lstTable.png">
          <a:extLst>
            <a:ext uri="{FF2B5EF4-FFF2-40B4-BE49-F238E27FC236}">
              <a16:creationId xmlns:a16="http://schemas.microsoft.com/office/drawing/2014/main" id="{28EFB2EA-F18E-4669-B52A-E2A5979639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46</xdr:row>
      <xdr:rowOff>0</xdr:rowOff>
    </xdr:from>
    <xdr:to>
      <xdr:col>3</xdr:col>
      <xdr:colOff>1247775</xdr:colOff>
      <xdr:row>46</xdr:row>
      <xdr:rowOff>0</xdr:rowOff>
    </xdr:to>
    <xdr:pic>
      <xdr:nvPicPr>
        <xdr:cNvPr id="3" name="Picture 1" descr="lstTable.png">
          <a:extLst>
            <a:ext uri="{FF2B5EF4-FFF2-40B4-BE49-F238E27FC236}">
              <a16:creationId xmlns:a16="http://schemas.microsoft.com/office/drawing/2014/main" id="{D880781A-4B7B-48E3-B2B6-D209662C2F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4" name="Picture 1" descr="lstTable.png">
          <a:extLst>
            <a:ext uri="{FF2B5EF4-FFF2-40B4-BE49-F238E27FC236}">
              <a16:creationId xmlns:a16="http://schemas.microsoft.com/office/drawing/2014/main" id="{B25A3256-C355-4B17-951C-7F84427550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141655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46</xdr:row>
      <xdr:rowOff>0</xdr:rowOff>
    </xdr:from>
    <xdr:ext cx="4483" cy="0"/>
    <xdr:pic>
      <xdr:nvPicPr>
        <xdr:cNvPr id="5" name="Picture 1" descr="lstTable.png">
          <a:extLst>
            <a:ext uri="{FF2B5EF4-FFF2-40B4-BE49-F238E27FC236}">
              <a16:creationId xmlns:a16="http://schemas.microsoft.com/office/drawing/2014/main" id="{85547008-9899-4E3B-B97B-9E3E7ECA85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6" name="Picture 5" descr="lstTable.png">
          <a:extLst>
            <a:ext uri="{FF2B5EF4-FFF2-40B4-BE49-F238E27FC236}">
              <a16:creationId xmlns:a16="http://schemas.microsoft.com/office/drawing/2014/main" id="{811DF948-8CE8-41B4-9AD0-02784B35B8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7" name="Picture 1" descr="lstTable.png">
          <a:extLst>
            <a:ext uri="{FF2B5EF4-FFF2-40B4-BE49-F238E27FC236}">
              <a16:creationId xmlns:a16="http://schemas.microsoft.com/office/drawing/2014/main" id="{1C025800-4CFE-45D2-8AFE-486C88FA3E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46</xdr:row>
      <xdr:rowOff>0</xdr:rowOff>
    </xdr:from>
    <xdr:to>
      <xdr:col>3</xdr:col>
      <xdr:colOff>1247775</xdr:colOff>
      <xdr:row>46</xdr:row>
      <xdr:rowOff>0</xdr:rowOff>
    </xdr:to>
    <xdr:pic>
      <xdr:nvPicPr>
        <xdr:cNvPr id="8" name="Picture 7" descr="lstTable.png">
          <a:extLst>
            <a:ext uri="{FF2B5EF4-FFF2-40B4-BE49-F238E27FC236}">
              <a16:creationId xmlns:a16="http://schemas.microsoft.com/office/drawing/2014/main" id="{2052D51E-E0E4-4315-901E-2A63551089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46</xdr:row>
      <xdr:rowOff>0</xdr:rowOff>
    </xdr:from>
    <xdr:to>
      <xdr:col>3</xdr:col>
      <xdr:colOff>1247775</xdr:colOff>
      <xdr:row>46</xdr:row>
      <xdr:rowOff>0</xdr:rowOff>
    </xdr:to>
    <xdr:pic>
      <xdr:nvPicPr>
        <xdr:cNvPr id="9" name="Picture 1" descr="lstTable.png">
          <a:extLst>
            <a:ext uri="{FF2B5EF4-FFF2-40B4-BE49-F238E27FC236}">
              <a16:creationId xmlns:a16="http://schemas.microsoft.com/office/drawing/2014/main" id="{BB5CF3DB-12BA-4750-B3F1-A793CEBE84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10" name="Picture 1" descr="lstTable.png">
          <a:extLst>
            <a:ext uri="{FF2B5EF4-FFF2-40B4-BE49-F238E27FC236}">
              <a16:creationId xmlns:a16="http://schemas.microsoft.com/office/drawing/2014/main" id="{8CF3D82C-6A4F-4F0A-AE72-C15515A09F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141655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46</xdr:row>
      <xdr:rowOff>0</xdr:rowOff>
    </xdr:from>
    <xdr:ext cx="4483" cy="0"/>
    <xdr:pic>
      <xdr:nvPicPr>
        <xdr:cNvPr id="11" name="Picture 1" descr="lstTable.png">
          <a:extLst>
            <a:ext uri="{FF2B5EF4-FFF2-40B4-BE49-F238E27FC236}">
              <a16:creationId xmlns:a16="http://schemas.microsoft.com/office/drawing/2014/main" id="{4F9A04C8-21B7-4965-AE98-426DA44DEA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12" name="Picture 11" descr="lstTable.png">
          <a:extLst>
            <a:ext uri="{FF2B5EF4-FFF2-40B4-BE49-F238E27FC236}">
              <a16:creationId xmlns:a16="http://schemas.microsoft.com/office/drawing/2014/main" id="{2E7F56F0-1E8F-43F5-A311-6BB838FFFC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13" name="Picture 1" descr="lstTable.png">
          <a:extLst>
            <a:ext uri="{FF2B5EF4-FFF2-40B4-BE49-F238E27FC236}">
              <a16:creationId xmlns:a16="http://schemas.microsoft.com/office/drawing/2014/main" id="{F5AC7BE3-0CC1-40D0-A817-D4133BA84F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13</xdr:row>
      <xdr:rowOff>0</xdr:rowOff>
    </xdr:from>
    <xdr:ext cx="4483" cy="0"/>
    <xdr:pic>
      <xdr:nvPicPr>
        <xdr:cNvPr id="14" name="Picture 13" descr="lstTable.png">
          <a:extLst>
            <a:ext uri="{FF2B5EF4-FFF2-40B4-BE49-F238E27FC236}">
              <a16:creationId xmlns:a16="http://schemas.microsoft.com/office/drawing/2014/main" id="{64F9A698-EB97-460D-BA15-2809700327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2113026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13</xdr:row>
      <xdr:rowOff>0</xdr:rowOff>
    </xdr:from>
    <xdr:ext cx="4483" cy="0"/>
    <xdr:pic>
      <xdr:nvPicPr>
        <xdr:cNvPr id="15" name="Picture 1" descr="lstTable.png">
          <a:extLst>
            <a:ext uri="{FF2B5EF4-FFF2-40B4-BE49-F238E27FC236}">
              <a16:creationId xmlns:a16="http://schemas.microsoft.com/office/drawing/2014/main" id="{80831C70-ED21-4CE7-92B8-F446B9CAF3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2113026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15</xdr:row>
      <xdr:rowOff>0</xdr:rowOff>
    </xdr:from>
    <xdr:ext cx="4483" cy="0"/>
    <xdr:pic>
      <xdr:nvPicPr>
        <xdr:cNvPr id="16" name="Picture 15" descr="lstTable.png">
          <a:extLst>
            <a:ext uri="{FF2B5EF4-FFF2-40B4-BE49-F238E27FC236}">
              <a16:creationId xmlns:a16="http://schemas.microsoft.com/office/drawing/2014/main" id="{F4C8C7C3-185A-43E7-AB43-D45ED89619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232714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15</xdr:row>
      <xdr:rowOff>0</xdr:rowOff>
    </xdr:from>
    <xdr:ext cx="4483" cy="0"/>
    <xdr:pic>
      <xdr:nvPicPr>
        <xdr:cNvPr id="17" name="Picture 1" descr="lstTable.png">
          <a:extLst>
            <a:ext uri="{FF2B5EF4-FFF2-40B4-BE49-F238E27FC236}">
              <a16:creationId xmlns:a16="http://schemas.microsoft.com/office/drawing/2014/main" id="{BBDB50D3-D40D-4686-BCB2-428073A98C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232714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15</xdr:row>
      <xdr:rowOff>0</xdr:rowOff>
    </xdr:from>
    <xdr:ext cx="4483" cy="0"/>
    <xdr:pic>
      <xdr:nvPicPr>
        <xdr:cNvPr id="18" name="Picture 17" descr="lstTable.png">
          <a:extLst>
            <a:ext uri="{FF2B5EF4-FFF2-40B4-BE49-F238E27FC236}">
              <a16:creationId xmlns:a16="http://schemas.microsoft.com/office/drawing/2014/main" id="{A7BF3B69-F219-4D0B-9DA9-9CE7C11891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232714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15</xdr:row>
      <xdr:rowOff>0</xdr:rowOff>
    </xdr:from>
    <xdr:ext cx="4483" cy="0"/>
    <xdr:pic>
      <xdr:nvPicPr>
        <xdr:cNvPr id="19" name="Picture 1" descr="lstTable.png">
          <a:extLst>
            <a:ext uri="{FF2B5EF4-FFF2-40B4-BE49-F238E27FC236}">
              <a16:creationId xmlns:a16="http://schemas.microsoft.com/office/drawing/2014/main" id="{27B6EF94-D8E4-4BF8-84EE-5DC2B5DBB6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232714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28</xdr:row>
      <xdr:rowOff>0</xdr:rowOff>
    </xdr:from>
    <xdr:ext cx="4483" cy="0"/>
    <xdr:pic>
      <xdr:nvPicPr>
        <xdr:cNvPr id="20" name="Picture 19" descr="lstTable.png">
          <a:extLst>
            <a:ext uri="{FF2B5EF4-FFF2-40B4-BE49-F238E27FC236}">
              <a16:creationId xmlns:a16="http://schemas.microsoft.com/office/drawing/2014/main" id="{BBD8B889-9C37-48EB-A888-66843186FA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34251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28</xdr:row>
      <xdr:rowOff>0</xdr:rowOff>
    </xdr:from>
    <xdr:ext cx="4483" cy="0"/>
    <xdr:pic>
      <xdr:nvPicPr>
        <xdr:cNvPr id="21" name="Picture 20" descr="lstTable.png">
          <a:extLst>
            <a:ext uri="{FF2B5EF4-FFF2-40B4-BE49-F238E27FC236}">
              <a16:creationId xmlns:a16="http://schemas.microsoft.com/office/drawing/2014/main" id="{B330F0A6-E660-44A9-884D-38F44C0744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34251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2" name="Picture 21" descr="lstTable.png">
          <a:extLst>
            <a:ext uri="{FF2B5EF4-FFF2-40B4-BE49-F238E27FC236}">
              <a16:creationId xmlns:a16="http://schemas.microsoft.com/office/drawing/2014/main" id="{8FBAF2D2-2E58-4123-A50E-E3055D47C4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3" name="Picture 1" descr="lstTable.png">
          <a:extLst>
            <a:ext uri="{FF2B5EF4-FFF2-40B4-BE49-F238E27FC236}">
              <a16:creationId xmlns:a16="http://schemas.microsoft.com/office/drawing/2014/main" id="{674A9A0D-DF84-4DBA-BB43-78576C00B9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4" name="Picture 1" descr="lstTable.png">
          <a:extLst>
            <a:ext uri="{FF2B5EF4-FFF2-40B4-BE49-F238E27FC236}">
              <a16:creationId xmlns:a16="http://schemas.microsoft.com/office/drawing/2014/main" id="{75CAAD81-DFC3-4C53-8F0F-FECB37EB74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5" name="Picture 1" descr="lstTable.png">
          <a:extLst>
            <a:ext uri="{FF2B5EF4-FFF2-40B4-BE49-F238E27FC236}">
              <a16:creationId xmlns:a16="http://schemas.microsoft.com/office/drawing/2014/main" id="{63705DD2-5F74-483F-A4AB-71A2B400ED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6" name="Picture 1" descr="lstTable.png">
          <a:extLst>
            <a:ext uri="{FF2B5EF4-FFF2-40B4-BE49-F238E27FC236}">
              <a16:creationId xmlns:a16="http://schemas.microsoft.com/office/drawing/2014/main" id="{D9710E88-FB7F-4A36-A61D-A8C4620C8F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46</xdr:row>
      <xdr:rowOff>0</xdr:rowOff>
    </xdr:from>
    <xdr:ext cx="4483" cy="0"/>
    <xdr:pic>
      <xdr:nvPicPr>
        <xdr:cNvPr id="27" name="Picture 1" descr="lstTable.png">
          <a:extLst>
            <a:ext uri="{FF2B5EF4-FFF2-40B4-BE49-F238E27FC236}">
              <a16:creationId xmlns:a16="http://schemas.microsoft.com/office/drawing/2014/main" id="{D37A7555-9AA1-43CE-A2DD-AA1946F004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8715" y="490804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55</xdr:row>
      <xdr:rowOff>0</xdr:rowOff>
    </xdr:from>
    <xdr:to>
      <xdr:col>3</xdr:col>
      <xdr:colOff>1134835</xdr:colOff>
      <xdr:row>55</xdr:row>
      <xdr:rowOff>142875</xdr:rowOff>
    </xdr:to>
    <xdr:sp macro="" textlink="">
      <xdr:nvSpPr>
        <xdr:cNvPr id="28" name="AutoShape 1" descr="Sigma-Aldrich">
          <a:extLst>
            <a:ext uri="{FF2B5EF4-FFF2-40B4-BE49-F238E27FC236}">
              <a16:creationId xmlns:a16="http://schemas.microsoft.com/office/drawing/2014/main" id="{4AB01165-972A-4B9E-9828-FF7B55E2171A}"/>
            </a:ext>
          </a:extLst>
        </xdr:cNvPr>
        <xdr:cNvSpPr>
          <a:spLocks noChangeAspect="1" noChangeArrowheads="1"/>
        </xdr:cNvSpPr>
      </xdr:nvSpPr>
      <xdr:spPr bwMode="auto">
        <a:xfrm>
          <a:off x="3710940" y="5957316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55</xdr:row>
      <xdr:rowOff>0</xdr:rowOff>
    </xdr:from>
    <xdr:to>
      <xdr:col>3</xdr:col>
      <xdr:colOff>1134835</xdr:colOff>
      <xdr:row>55</xdr:row>
      <xdr:rowOff>142875</xdr:rowOff>
    </xdr:to>
    <xdr:sp macro="" textlink="">
      <xdr:nvSpPr>
        <xdr:cNvPr id="29" name="AutoShape 1" descr="Sigma-Aldrich">
          <a:extLst>
            <a:ext uri="{FF2B5EF4-FFF2-40B4-BE49-F238E27FC236}">
              <a16:creationId xmlns:a16="http://schemas.microsoft.com/office/drawing/2014/main" id="{6DE03882-3D48-46D0-B4E9-D1C420F23760}"/>
            </a:ext>
          </a:extLst>
        </xdr:cNvPr>
        <xdr:cNvSpPr>
          <a:spLocks noChangeAspect="1" noChangeArrowheads="1"/>
        </xdr:cNvSpPr>
      </xdr:nvSpPr>
      <xdr:spPr bwMode="auto">
        <a:xfrm>
          <a:off x="3710940" y="5957316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7"/>
  <sheetViews>
    <sheetView tabSelected="1" topLeftCell="A53" zoomScale="50" zoomScaleNormal="50" workbookViewId="0">
      <selection activeCell="A53" sqref="A1:C1048576"/>
    </sheetView>
  </sheetViews>
  <sheetFormatPr defaultColWidth="9.109375" defaultRowHeight="15"/>
  <cols>
    <col min="1" max="1" width="6" style="2" customWidth="1"/>
    <col min="2" max="2" width="19.6640625" style="2" customWidth="1"/>
    <col min="3" max="3" width="23.33203125" style="2" customWidth="1"/>
    <col min="4" max="4" width="56.6640625" style="6" customWidth="1"/>
    <col min="5" max="5" width="9.6640625" style="7" customWidth="1"/>
    <col min="6" max="6" width="10.109375" style="8" customWidth="1"/>
    <col min="7" max="7" width="11.44140625" style="8" customWidth="1"/>
    <col min="8" max="8" width="16.44140625" style="9" customWidth="1"/>
    <col min="9" max="9" width="9.77734375" style="2" customWidth="1"/>
    <col min="10" max="10" width="9.109375" style="2" customWidth="1"/>
    <col min="11" max="16384" width="9.109375" style="2"/>
  </cols>
  <sheetData>
    <row r="1" spans="1:8" ht="29.25" customHeight="1">
      <c r="A1" s="52" t="s">
        <v>105</v>
      </c>
      <c r="B1" s="53"/>
      <c r="C1" s="53"/>
      <c r="D1" s="53"/>
      <c r="E1" s="53"/>
      <c r="F1" s="53"/>
      <c r="G1" s="53"/>
      <c r="H1" s="53"/>
    </row>
    <row r="2" spans="1:8" s="16" customFormat="1" ht="30">
      <c r="A2" s="10" t="s">
        <v>3</v>
      </c>
      <c r="B2" s="37"/>
      <c r="C2" s="11" t="s">
        <v>10</v>
      </c>
      <c r="D2" s="12" t="s">
        <v>11</v>
      </c>
      <c r="E2" s="12" t="s">
        <v>1</v>
      </c>
      <c r="F2" s="13" t="s">
        <v>0</v>
      </c>
      <c r="G2" s="14" t="s">
        <v>12</v>
      </c>
      <c r="H2" s="15" t="s">
        <v>58</v>
      </c>
    </row>
    <row r="3" spans="1:8" s="16" customFormat="1" ht="150.75" customHeight="1">
      <c r="A3" s="10">
        <v>1</v>
      </c>
      <c r="B3" s="10" t="s">
        <v>133</v>
      </c>
      <c r="C3" s="1" t="s">
        <v>15</v>
      </c>
      <c r="D3" s="3" t="s">
        <v>106</v>
      </c>
      <c r="E3" s="17">
        <v>100</v>
      </c>
      <c r="F3" s="17" t="s">
        <v>2</v>
      </c>
      <c r="G3" s="14">
        <v>1500</v>
      </c>
      <c r="H3" s="59">
        <f t="shared" ref="H3:H28" si="0">G3*E3</f>
        <v>150000</v>
      </c>
    </row>
    <row r="4" spans="1:8" s="16" customFormat="1" ht="167.25" customHeight="1">
      <c r="A4" s="10">
        <v>2</v>
      </c>
      <c r="B4" s="10" t="s">
        <v>134</v>
      </c>
      <c r="C4" s="1" t="s">
        <v>16</v>
      </c>
      <c r="D4" s="3" t="s">
        <v>107</v>
      </c>
      <c r="E4" s="17">
        <v>400</v>
      </c>
      <c r="F4" s="17" t="s">
        <v>2</v>
      </c>
      <c r="G4" s="14">
        <v>9200</v>
      </c>
      <c r="H4" s="59">
        <f t="shared" si="0"/>
        <v>3680000</v>
      </c>
    </row>
    <row r="5" spans="1:8" s="16" customFormat="1" ht="152.25" customHeight="1">
      <c r="A5" s="10">
        <v>3</v>
      </c>
      <c r="B5" s="10" t="s">
        <v>135</v>
      </c>
      <c r="C5" s="1" t="s">
        <v>7</v>
      </c>
      <c r="D5" s="3" t="s">
        <v>99</v>
      </c>
      <c r="E5" s="17">
        <v>700</v>
      </c>
      <c r="F5" s="17" t="s">
        <v>2</v>
      </c>
      <c r="G5" s="14">
        <v>1100</v>
      </c>
      <c r="H5" s="59">
        <f t="shared" si="0"/>
        <v>770000</v>
      </c>
    </row>
    <row r="6" spans="1:8" s="16" customFormat="1" ht="100.5" customHeight="1">
      <c r="A6" s="10">
        <v>4</v>
      </c>
      <c r="B6" s="10" t="s">
        <v>136</v>
      </c>
      <c r="C6" s="1" t="s">
        <v>4</v>
      </c>
      <c r="D6" s="3" t="s">
        <v>88</v>
      </c>
      <c r="E6" s="17">
        <v>72</v>
      </c>
      <c r="F6" s="17" t="s">
        <v>2</v>
      </c>
      <c r="G6" s="14">
        <v>200000</v>
      </c>
      <c r="H6" s="59">
        <f t="shared" si="0"/>
        <v>14400000</v>
      </c>
    </row>
    <row r="7" spans="1:8" s="16" customFormat="1" ht="162.75" customHeight="1">
      <c r="A7" s="10">
        <v>5</v>
      </c>
      <c r="B7" s="10" t="s">
        <v>137</v>
      </c>
      <c r="C7" s="1" t="s">
        <v>30</v>
      </c>
      <c r="D7" s="3" t="s">
        <v>78</v>
      </c>
      <c r="E7" s="17">
        <v>156</v>
      </c>
      <c r="F7" s="17" t="s">
        <v>2</v>
      </c>
      <c r="G7" s="14">
        <v>15000</v>
      </c>
      <c r="H7" s="59">
        <f t="shared" si="0"/>
        <v>2340000</v>
      </c>
    </row>
    <row r="8" spans="1:8" s="16" customFormat="1" ht="161.25" customHeight="1">
      <c r="A8" s="10">
        <v>6</v>
      </c>
      <c r="B8" s="10" t="s">
        <v>138</v>
      </c>
      <c r="C8" s="1" t="s">
        <v>31</v>
      </c>
      <c r="D8" s="3" t="s">
        <v>47</v>
      </c>
      <c r="E8" s="17">
        <v>234</v>
      </c>
      <c r="F8" s="17" t="s">
        <v>2</v>
      </c>
      <c r="G8" s="14">
        <v>12000</v>
      </c>
      <c r="H8" s="59">
        <f t="shared" si="0"/>
        <v>2808000</v>
      </c>
    </row>
    <row r="9" spans="1:8" s="16" customFormat="1" ht="69.75" customHeight="1">
      <c r="A9" s="10">
        <v>7</v>
      </c>
      <c r="B9" s="10" t="s">
        <v>139</v>
      </c>
      <c r="C9" s="1" t="s">
        <v>95</v>
      </c>
      <c r="D9" s="3" t="s">
        <v>96</v>
      </c>
      <c r="E9" s="17">
        <v>10000</v>
      </c>
      <c r="F9" s="17" t="s">
        <v>2</v>
      </c>
      <c r="G9" s="14">
        <v>360</v>
      </c>
      <c r="H9" s="59">
        <f t="shared" si="0"/>
        <v>3600000</v>
      </c>
    </row>
    <row r="10" spans="1:8" s="16" customFormat="1" ht="63" customHeight="1">
      <c r="A10" s="10">
        <v>8</v>
      </c>
      <c r="B10" s="10" t="s">
        <v>124</v>
      </c>
      <c r="C10" s="1" t="s">
        <v>14</v>
      </c>
      <c r="D10" s="3" t="s">
        <v>89</v>
      </c>
      <c r="E10" s="17">
        <v>500</v>
      </c>
      <c r="F10" s="17" t="s">
        <v>2</v>
      </c>
      <c r="G10" s="14">
        <v>500</v>
      </c>
      <c r="H10" s="59">
        <f t="shared" si="0"/>
        <v>250000</v>
      </c>
    </row>
    <row r="11" spans="1:8" s="16" customFormat="1" ht="222" customHeight="1">
      <c r="A11" s="10">
        <v>9</v>
      </c>
      <c r="B11" s="10" t="s">
        <v>156</v>
      </c>
      <c r="C11" s="1" t="s">
        <v>100</v>
      </c>
      <c r="D11" s="21" t="s">
        <v>101</v>
      </c>
      <c r="E11" s="17">
        <v>200</v>
      </c>
      <c r="F11" s="17" t="s">
        <v>102</v>
      </c>
      <c r="G11" s="14">
        <v>20000</v>
      </c>
      <c r="H11" s="59">
        <f t="shared" si="0"/>
        <v>4000000</v>
      </c>
    </row>
    <row r="12" spans="1:8" s="16" customFormat="1" ht="111" customHeight="1">
      <c r="A12" s="10">
        <v>10</v>
      </c>
      <c r="B12" s="10" t="s">
        <v>157</v>
      </c>
      <c r="C12" s="4" t="s">
        <v>103</v>
      </c>
      <c r="D12" s="5" t="s">
        <v>104</v>
      </c>
      <c r="E12" s="17">
        <v>100</v>
      </c>
      <c r="F12" s="17" t="s">
        <v>102</v>
      </c>
      <c r="G12" s="10">
        <v>33000</v>
      </c>
      <c r="H12" s="59">
        <f t="shared" si="0"/>
        <v>3300000</v>
      </c>
    </row>
    <row r="13" spans="1:8" s="16" customFormat="1" ht="83.25" customHeight="1">
      <c r="A13" s="10">
        <v>11</v>
      </c>
      <c r="B13" s="10" t="s">
        <v>125</v>
      </c>
      <c r="C13" s="1" t="s">
        <v>50</v>
      </c>
      <c r="D13" s="3" t="s">
        <v>54</v>
      </c>
      <c r="E13" s="17">
        <v>800</v>
      </c>
      <c r="F13" s="17" t="s">
        <v>2</v>
      </c>
      <c r="G13" s="14">
        <v>8500</v>
      </c>
      <c r="H13" s="59">
        <f t="shared" si="0"/>
        <v>6800000</v>
      </c>
    </row>
    <row r="14" spans="1:8" s="16" customFormat="1" ht="120" customHeight="1">
      <c r="A14" s="10">
        <v>12</v>
      </c>
      <c r="B14" s="10" t="s">
        <v>140</v>
      </c>
      <c r="C14" s="4" t="s">
        <v>79</v>
      </c>
      <c r="D14" s="35" t="s">
        <v>97</v>
      </c>
      <c r="E14" s="50">
        <v>50</v>
      </c>
      <c r="F14" s="50" t="s">
        <v>2</v>
      </c>
      <c r="G14" s="51">
        <v>3000</v>
      </c>
      <c r="H14" s="59">
        <f t="shared" si="0"/>
        <v>150000</v>
      </c>
    </row>
    <row r="15" spans="1:8" s="16" customFormat="1" ht="48.75" customHeight="1">
      <c r="A15" s="10">
        <v>13</v>
      </c>
      <c r="B15" s="10" t="s">
        <v>126</v>
      </c>
      <c r="C15" s="1" t="s">
        <v>17</v>
      </c>
      <c r="D15" s="3" t="s">
        <v>46</v>
      </c>
      <c r="E15" s="17">
        <v>1000</v>
      </c>
      <c r="F15" s="17" t="s">
        <v>2</v>
      </c>
      <c r="G15" s="14">
        <v>1600</v>
      </c>
      <c r="H15" s="59">
        <f t="shared" si="0"/>
        <v>1600000</v>
      </c>
    </row>
    <row r="16" spans="1:8" s="16" customFormat="1" ht="49.5" customHeight="1">
      <c r="A16" s="10">
        <v>14</v>
      </c>
      <c r="B16" s="10" t="s">
        <v>127</v>
      </c>
      <c r="C16" s="1" t="s">
        <v>18</v>
      </c>
      <c r="D16" s="3" t="s">
        <v>45</v>
      </c>
      <c r="E16" s="17">
        <v>2000</v>
      </c>
      <c r="F16" s="17" t="s">
        <v>2</v>
      </c>
      <c r="G16" s="14">
        <v>1600</v>
      </c>
      <c r="H16" s="59">
        <f t="shared" si="0"/>
        <v>3200000</v>
      </c>
    </row>
    <row r="17" spans="1:8" s="16" customFormat="1" ht="49.5" customHeight="1">
      <c r="A17" s="10">
        <v>15</v>
      </c>
      <c r="B17" s="10" t="s">
        <v>128</v>
      </c>
      <c r="C17" s="1" t="s">
        <v>8</v>
      </c>
      <c r="D17" s="3" t="s">
        <v>44</v>
      </c>
      <c r="E17" s="17">
        <v>100</v>
      </c>
      <c r="F17" s="17" t="s">
        <v>2</v>
      </c>
      <c r="G17" s="14">
        <v>1600</v>
      </c>
      <c r="H17" s="59">
        <f t="shared" si="0"/>
        <v>160000</v>
      </c>
    </row>
    <row r="18" spans="1:8" s="16" customFormat="1" ht="87" customHeight="1">
      <c r="A18" s="10">
        <v>16</v>
      </c>
      <c r="B18" s="10" t="s">
        <v>141</v>
      </c>
      <c r="C18" s="1" t="s">
        <v>5</v>
      </c>
      <c r="D18" s="3" t="s">
        <v>63</v>
      </c>
      <c r="E18" s="17">
        <v>3000</v>
      </c>
      <c r="F18" s="17" t="s">
        <v>2</v>
      </c>
      <c r="G18" s="14">
        <v>800</v>
      </c>
      <c r="H18" s="59">
        <f t="shared" si="0"/>
        <v>2400000</v>
      </c>
    </row>
    <row r="19" spans="1:8" s="16" customFormat="1" ht="87" customHeight="1">
      <c r="A19" s="10">
        <v>17</v>
      </c>
      <c r="B19" s="10" t="s">
        <v>123</v>
      </c>
      <c r="C19" s="1" t="s">
        <v>6</v>
      </c>
      <c r="D19" s="3" t="s">
        <v>108</v>
      </c>
      <c r="E19" s="17">
        <v>50000</v>
      </c>
      <c r="F19" s="17" t="s">
        <v>2</v>
      </c>
      <c r="G19" s="14">
        <v>6</v>
      </c>
      <c r="H19" s="59">
        <f t="shared" si="0"/>
        <v>300000</v>
      </c>
    </row>
    <row r="20" spans="1:8" s="16" customFormat="1" ht="114" customHeight="1">
      <c r="A20" s="10">
        <v>18</v>
      </c>
      <c r="B20" s="10" t="s">
        <v>160</v>
      </c>
      <c r="C20" s="1" t="s">
        <v>56</v>
      </c>
      <c r="D20" s="3" t="s">
        <v>57</v>
      </c>
      <c r="E20" s="17">
        <v>10000</v>
      </c>
      <c r="F20" s="17" t="s">
        <v>2</v>
      </c>
      <c r="G20" s="14">
        <v>75</v>
      </c>
      <c r="H20" s="59">
        <f t="shared" si="0"/>
        <v>750000</v>
      </c>
    </row>
    <row r="21" spans="1:8" s="16" customFormat="1" ht="62.25" customHeight="1">
      <c r="A21" s="10">
        <v>19</v>
      </c>
      <c r="B21" s="10" t="s">
        <v>161</v>
      </c>
      <c r="C21" s="1" t="s">
        <v>51</v>
      </c>
      <c r="D21" s="3" t="s">
        <v>52</v>
      </c>
      <c r="E21" s="17">
        <v>15000</v>
      </c>
      <c r="F21" s="17" t="s">
        <v>2</v>
      </c>
      <c r="G21" s="14">
        <v>120</v>
      </c>
      <c r="H21" s="59">
        <f t="shared" si="0"/>
        <v>1800000</v>
      </c>
    </row>
    <row r="22" spans="1:8" s="16" customFormat="1" ht="90" customHeight="1">
      <c r="A22" s="10">
        <v>20</v>
      </c>
      <c r="B22" s="10" t="s">
        <v>121</v>
      </c>
      <c r="C22" s="1" t="s">
        <v>64</v>
      </c>
      <c r="D22" s="3" t="s">
        <v>94</v>
      </c>
      <c r="E22" s="17">
        <v>200000</v>
      </c>
      <c r="F22" s="17" t="s">
        <v>2</v>
      </c>
      <c r="G22" s="14">
        <v>20</v>
      </c>
      <c r="H22" s="59">
        <f t="shared" si="0"/>
        <v>4000000</v>
      </c>
    </row>
    <row r="23" spans="1:8" s="16" customFormat="1" ht="60.75" customHeight="1">
      <c r="A23" s="10">
        <v>21</v>
      </c>
      <c r="B23" s="10" t="s">
        <v>168</v>
      </c>
      <c r="C23" s="1" t="s">
        <v>19</v>
      </c>
      <c r="D23" s="3" t="s">
        <v>43</v>
      </c>
      <c r="E23" s="17">
        <v>40</v>
      </c>
      <c r="F23" s="17" t="s">
        <v>2</v>
      </c>
      <c r="G23" s="14">
        <v>2500</v>
      </c>
      <c r="H23" s="59">
        <f t="shared" si="0"/>
        <v>100000</v>
      </c>
    </row>
    <row r="24" spans="1:8" s="16" customFormat="1" ht="53.25" customHeight="1">
      <c r="A24" s="10">
        <v>22</v>
      </c>
      <c r="B24" s="10" t="s">
        <v>162</v>
      </c>
      <c r="C24" s="1" t="s">
        <v>32</v>
      </c>
      <c r="D24" s="3" t="s">
        <v>55</v>
      </c>
      <c r="E24" s="17">
        <v>300</v>
      </c>
      <c r="F24" s="17" t="s">
        <v>13</v>
      </c>
      <c r="G24" s="14">
        <v>700</v>
      </c>
      <c r="H24" s="59">
        <f t="shared" si="0"/>
        <v>210000</v>
      </c>
    </row>
    <row r="25" spans="1:8" s="16" customFormat="1" ht="59.25" customHeight="1">
      <c r="A25" s="10">
        <v>23</v>
      </c>
      <c r="B25" s="10" t="s">
        <v>163</v>
      </c>
      <c r="C25" s="1" t="s">
        <v>20</v>
      </c>
      <c r="D25" s="3" t="s">
        <v>75</v>
      </c>
      <c r="E25" s="17">
        <v>800</v>
      </c>
      <c r="F25" s="17" t="s">
        <v>13</v>
      </c>
      <c r="G25" s="14">
        <v>1200</v>
      </c>
      <c r="H25" s="59">
        <f t="shared" si="0"/>
        <v>960000</v>
      </c>
    </row>
    <row r="26" spans="1:8" s="16" customFormat="1" ht="50.25" customHeight="1">
      <c r="A26" s="10">
        <v>24</v>
      </c>
      <c r="B26" s="10" t="s">
        <v>164</v>
      </c>
      <c r="C26" s="1" t="s">
        <v>21</v>
      </c>
      <c r="D26" s="3" t="s">
        <v>42</v>
      </c>
      <c r="E26" s="17">
        <v>400</v>
      </c>
      <c r="F26" s="17" t="s">
        <v>13</v>
      </c>
      <c r="G26" s="14">
        <v>800</v>
      </c>
      <c r="H26" s="59">
        <f t="shared" si="0"/>
        <v>320000</v>
      </c>
    </row>
    <row r="27" spans="1:8" s="16" customFormat="1" ht="50.25" customHeight="1">
      <c r="A27" s="10">
        <v>25</v>
      </c>
      <c r="B27" s="10" t="s">
        <v>152</v>
      </c>
      <c r="C27" s="1" t="s">
        <v>9</v>
      </c>
      <c r="D27" s="3" t="s">
        <v>41</v>
      </c>
      <c r="E27" s="17">
        <v>1000</v>
      </c>
      <c r="F27" s="17" t="s">
        <v>2</v>
      </c>
      <c r="G27" s="14">
        <v>1200</v>
      </c>
      <c r="H27" s="59">
        <f t="shared" si="0"/>
        <v>1200000</v>
      </c>
    </row>
    <row r="28" spans="1:8" s="16" customFormat="1" ht="54.75" customHeight="1">
      <c r="A28" s="10">
        <v>26</v>
      </c>
      <c r="B28" s="10" t="s">
        <v>153</v>
      </c>
      <c r="C28" s="1" t="s">
        <v>22</v>
      </c>
      <c r="D28" s="3" t="s">
        <v>80</v>
      </c>
      <c r="E28" s="17">
        <v>1000</v>
      </c>
      <c r="F28" s="17" t="s">
        <v>2</v>
      </c>
      <c r="G28" s="14">
        <v>1100</v>
      </c>
      <c r="H28" s="59">
        <f t="shared" si="0"/>
        <v>1100000</v>
      </c>
    </row>
    <row r="29" spans="1:8" s="16" customFormat="1" ht="54.75" customHeight="1">
      <c r="A29" s="10">
        <v>27</v>
      </c>
      <c r="B29" s="10" t="s">
        <v>154</v>
      </c>
      <c r="C29" s="1" t="s">
        <v>73</v>
      </c>
      <c r="D29" s="3" t="s">
        <v>49</v>
      </c>
      <c r="E29" s="17">
        <v>50</v>
      </c>
      <c r="F29" s="17" t="s">
        <v>2</v>
      </c>
      <c r="G29" s="14">
        <v>200</v>
      </c>
      <c r="H29" s="59">
        <f t="shared" ref="H29:H49" si="1">G29*E29</f>
        <v>10000</v>
      </c>
    </row>
    <row r="30" spans="1:8" s="16" customFormat="1" ht="54.75" customHeight="1">
      <c r="A30" s="10">
        <v>28</v>
      </c>
      <c r="B30" s="10" t="s">
        <v>155</v>
      </c>
      <c r="C30" s="1" t="s">
        <v>74</v>
      </c>
      <c r="D30" s="3" t="s">
        <v>93</v>
      </c>
      <c r="E30" s="17">
        <v>1000</v>
      </c>
      <c r="F30" s="17" t="s">
        <v>2</v>
      </c>
      <c r="G30" s="14">
        <v>600</v>
      </c>
      <c r="H30" s="59">
        <f t="shared" si="1"/>
        <v>600000</v>
      </c>
    </row>
    <row r="31" spans="1:8" s="19" customFormat="1" ht="54.75" customHeight="1">
      <c r="A31" s="10">
        <v>29</v>
      </c>
      <c r="B31" s="10" t="s">
        <v>119</v>
      </c>
      <c r="C31" s="1" t="s">
        <v>65</v>
      </c>
      <c r="D31" s="3" t="s">
        <v>66</v>
      </c>
      <c r="E31" s="17">
        <v>600</v>
      </c>
      <c r="F31" s="17" t="s">
        <v>2</v>
      </c>
      <c r="G31" s="14">
        <v>700</v>
      </c>
      <c r="H31" s="59">
        <f t="shared" si="1"/>
        <v>420000</v>
      </c>
    </row>
    <row r="32" spans="1:8" s="16" customFormat="1" ht="60.75" customHeight="1">
      <c r="A32" s="10">
        <v>30</v>
      </c>
      <c r="B32" s="10" t="s">
        <v>129</v>
      </c>
      <c r="C32" s="1" t="s">
        <v>23</v>
      </c>
      <c r="D32" s="3" t="s">
        <v>92</v>
      </c>
      <c r="E32" s="17">
        <v>500</v>
      </c>
      <c r="F32" s="17" t="s">
        <v>2</v>
      </c>
      <c r="G32" s="14">
        <v>500</v>
      </c>
      <c r="H32" s="59">
        <f t="shared" si="1"/>
        <v>250000</v>
      </c>
    </row>
    <row r="33" spans="1:8" s="16" customFormat="1" ht="60.75" customHeight="1">
      <c r="A33" s="10">
        <v>31</v>
      </c>
      <c r="B33" s="10" t="s">
        <v>130</v>
      </c>
      <c r="C33" s="1" t="s">
        <v>24</v>
      </c>
      <c r="D33" s="3" t="s">
        <v>72</v>
      </c>
      <c r="E33" s="17">
        <v>50</v>
      </c>
      <c r="F33" s="17" t="s">
        <v>2</v>
      </c>
      <c r="G33" s="14">
        <v>850</v>
      </c>
      <c r="H33" s="59">
        <f t="shared" si="1"/>
        <v>42500</v>
      </c>
    </row>
    <row r="34" spans="1:8" s="16" customFormat="1" ht="60.75" customHeight="1">
      <c r="A34" s="10">
        <v>32</v>
      </c>
      <c r="B34" s="10" t="s">
        <v>131</v>
      </c>
      <c r="C34" s="20" t="s">
        <v>84</v>
      </c>
      <c r="D34" s="17" t="s">
        <v>86</v>
      </c>
      <c r="E34" s="17">
        <v>4000</v>
      </c>
      <c r="F34" s="17" t="s">
        <v>2</v>
      </c>
      <c r="G34" s="14">
        <v>30</v>
      </c>
      <c r="H34" s="59">
        <f t="shared" si="1"/>
        <v>120000</v>
      </c>
    </row>
    <row r="35" spans="1:8" s="16" customFormat="1" ht="60.75" customHeight="1">
      <c r="A35" s="10">
        <v>33</v>
      </c>
      <c r="B35" s="10" t="s">
        <v>132</v>
      </c>
      <c r="C35" s="20" t="s">
        <v>85</v>
      </c>
      <c r="D35" s="17" t="s">
        <v>87</v>
      </c>
      <c r="E35" s="17">
        <v>2000</v>
      </c>
      <c r="F35" s="17" t="s">
        <v>2</v>
      </c>
      <c r="G35" s="14">
        <v>30</v>
      </c>
      <c r="H35" s="59">
        <f t="shared" si="1"/>
        <v>60000</v>
      </c>
    </row>
    <row r="36" spans="1:8" s="16" customFormat="1" ht="100.5" customHeight="1">
      <c r="A36" s="10">
        <v>34</v>
      </c>
      <c r="B36" s="10" t="s">
        <v>142</v>
      </c>
      <c r="C36" s="1" t="s">
        <v>48</v>
      </c>
      <c r="D36" s="3" t="s">
        <v>53</v>
      </c>
      <c r="E36" s="21">
        <v>30</v>
      </c>
      <c r="F36" s="3" t="s">
        <v>2</v>
      </c>
      <c r="G36" s="10">
        <v>37000</v>
      </c>
      <c r="H36" s="59">
        <f t="shared" si="1"/>
        <v>1110000</v>
      </c>
    </row>
    <row r="37" spans="1:8" s="16" customFormat="1" ht="66" customHeight="1">
      <c r="A37" s="10">
        <v>35</v>
      </c>
      <c r="B37" s="10" t="s">
        <v>143</v>
      </c>
      <c r="C37" s="1" t="s">
        <v>26</v>
      </c>
      <c r="D37" s="3" t="s">
        <v>40</v>
      </c>
      <c r="E37" s="34">
        <v>1500</v>
      </c>
      <c r="F37" s="3" t="s">
        <v>2</v>
      </c>
      <c r="G37" s="10">
        <v>1500</v>
      </c>
      <c r="H37" s="59">
        <f t="shared" si="1"/>
        <v>2250000</v>
      </c>
    </row>
    <row r="38" spans="1:8" s="16" customFormat="1" ht="63" customHeight="1">
      <c r="A38" s="10">
        <v>36</v>
      </c>
      <c r="B38" s="10" t="s">
        <v>170</v>
      </c>
      <c r="C38" s="1" t="s">
        <v>25</v>
      </c>
      <c r="D38" s="3" t="s">
        <v>39</v>
      </c>
      <c r="E38" s="17">
        <v>200</v>
      </c>
      <c r="F38" s="3" t="s">
        <v>2</v>
      </c>
      <c r="G38" s="10">
        <v>3000</v>
      </c>
      <c r="H38" s="59">
        <f t="shared" si="1"/>
        <v>600000</v>
      </c>
    </row>
    <row r="39" spans="1:8" s="16" customFormat="1" ht="70.5" customHeight="1">
      <c r="A39" s="10">
        <v>37</v>
      </c>
      <c r="B39" s="10" t="s">
        <v>169</v>
      </c>
      <c r="C39" s="1" t="s">
        <v>61</v>
      </c>
      <c r="D39" s="3" t="s">
        <v>62</v>
      </c>
      <c r="E39" s="17">
        <v>800</v>
      </c>
      <c r="F39" s="17" t="s">
        <v>2</v>
      </c>
      <c r="G39" s="10">
        <v>250</v>
      </c>
      <c r="H39" s="59">
        <f t="shared" si="1"/>
        <v>200000</v>
      </c>
    </row>
    <row r="40" spans="1:8" s="16" customFormat="1" ht="68.25" customHeight="1">
      <c r="A40" s="10">
        <v>38</v>
      </c>
      <c r="B40" s="10" t="s">
        <v>158</v>
      </c>
      <c r="C40" s="1" t="s">
        <v>33</v>
      </c>
      <c r="D40" s="3" t="s">
        <v>38</v>
      </c>
      <c r="E40" s="17">
        <v>3</v>
      </c>
      <c r="F40" s="3" t="s">
        <v>102</v>
      </c>
      <c r="G40" s="10">
        <v>110000</v>
      </c>
      <c r="H40" s="59">
        <f t="shared" si="1"/>
        <v>330000</v>
      </c>
    </row>
    <row r="41" spans="1:8" s="16" customFormat="1" ht="68.25" customHeight="1">
      <c r="A41" s="10">
        <v>39</v>
      </c>
      <c r="B41" s="10" t="s">
        <v>159</v>
      </c>
      <c r="C41" s="1" t="s">
        <v>34</v>
      </c>
      <c r="D41" s="21" t="s">
        <v>37</v>
      </c>
      <c r="E41" s="17">
        <v>4</v>
      </c>
      <c r="F41" s="3" t="s">
        <v>102</v>
      </c>
      <c r="G41" s="10">
        <v>180000</v>
      </c>
      <c r="H41" s="59">
        <f t="shared" si="1"/>
        <v>720000</v>
      </c>
    </row>
    <row r="42" spans="1:8" s="16" customFormat="1" ht="66.75" customHeight="1">
      <c r="A42" s="10">
        <v>40</v>
      </c>
      <c r="B42" s="10" t="s">
        <v>144</v>
      </c>
      <c r="C42" s="1" t="s">
        <v>68</v>
      </c>
      <c r="D42" s="3" t="s">
        <v>69</v>
      </c>
      <c r="E42" s="17">
        <v>80000</v>
      </c>
      <c r="F42" s="21" t="s">
        <v>2</v>
      </c>
      <c r="G42" s="10">
        <v>2</v>
      </c>
      <c r="H42" s="59">
        <f t="shared" si="1"/>
        <v>160000</v>
      </c>
    </row>
    <row r="43" spans="1:8" s="16" customFormat="1" ht="66.75" customHeight="1">
      <c r="A43" s="10">
        <v>41</v>
      </c>
      <c r="B43" s="10" t="s">
        <v>145</v>
      </c>
      <c r="C43" s="1" t="s">
        <v>70</v>
      </c>
      <c r="D43" s="3" t="s">
        <v>71</v>
      </c>
      <c r="E43" s="17">
        <v>400000</v>
      </c>
      <c r="F43" s="17" t="s">
        <v>2</v>
      </c>
      <c r="G43" s="10">
        <v>1</v>
      </c>
      <c r="H43" s="59">
        <f t="shared" si="1"/>
        <v>400000</v>
      </c>
    </row>
    <row r="44" spans="1:8" ht="54.75" customHeight="1">
      <c r="A44" s="10">
        <v>42</v>
      </c>
      <c r="B44" s="10" t="s">
        <v>146</v>
      </c>
      <c r="C44" s="1" t="s">
        <v>27</v>
      </c>
      <c r="D44" s="3" t="s">
        <v>36</v>
      </c>
      <c r="E44" s="21">
        <v>20000</v>
      </c>
      <c r="F44" s="3" t="s">
        <v>2</v>
      </c>
      <c r="G44" s="22">
        <v>5</v>
      </c>
      <c r="H44" s="59">
        <f t="shared" si="1"/>
        <v>100000</v>
      </c>
    </row>
    <row r="45" spans="1:8" ht="71.25" customHeight="1">
      <c r="A45" s="10">
        <v>43</v>
      </c>
      <c r="B45" s="10" t="s">
        <v>122</v>
      </c>
      <c r="C45" s="1" t="s">
        <v>28</v>
      </c>
      <c r="D45" s="3" t="s">
        <v>67</v>
      </c>
      <c r="E45" s="21">
        <v>70000</v>
      </c>
      <c r="F45" s="3" t="s">
        <v>2</v>
      </c>
      <c r="G45" s="22">
        <v>6</v>
      </c>
      <c r="H45" s="59">
        <f t="shared" si="1"/>
        <v>420000</v>
      </c>
    </row>
    <row r="46" spans="1:8" s="16" customFormat="1" ht="68.25" customHeight="1">
      <c r="A46" s="10">
        <v>44</v>
      </c>
      <c r="B46" s="10" t="s">
        <v>147</v>
      </c>
      <c r="C46" s="1" t="s">
        <v>29</v>
      </c>
      <c r="D46" s="3" t="s">
        <v>35</v>
      </c>
      <c r="E46" s="3">
        <v>200</v>
      </c>
      <c r="F46" s="23" t="s">
        <v>2</v>
      </c>
      <c r="G46" s="10">
        <v>800</v>
      </c>
      <c r="H46" s="59">
        <f t="shared" si="1"/>
        <v>160000</v>
      </c>
    </row>
    <row r="47" spans="1:8" s="16" customFormat="1" ht="56.25" customHeight="1">
      <c r="A47" s="10">
        <v>45</v>
      </c>
      <c r="B47" s="10" t="s">
        <v>148</v>
      </c>
      <c r="C47" s="1" t="s">
        <v>60</v>
      </c>
      <c r="D47" s="3" t="s">
        <v>59</v>
      </c>
      <c r="E47" s="21">
        <v>30</v>
      </c>
      <c r="F47" s="23" t="s">
        <v>2</v>
      </c>
      <c r="G47" s="10">
        <v>13000</v>
      </c>
      <c r="H47" s="59">
        <f t="shared" si="1"/>
        <v>390000</v>
      </c>
    </row>
    <row r="48" spans="1:8" s="16" customFormat="1" ht="40.5" customHeight="1">
      <c r="A48" s="10">
        <v>46</v>
      </c>
      <c r="B48" s="10" t="s">
        <v>149</v>
      </c>
      <c r="C48" s="1" t="s">
        <v>76</v>
      </c>
      <c r="D48" s="3" t="s">
        <v>77</v>
      </c>
      <c r="E48" s="17">
        <v>100</v>
      </c>
      <c r="F48" s="17" t="s">
        <v>2</v>
      </c>
      <c r="G48" s="10">
        <v>450</v>
      </c>
      <c r="H48" s="59">
        <f t="shared" si="1"/>
        <v>45000</v>
      </c>
    </row>
    <row r="49" spans="1:9" s="16" customFormat="1" ht="83.25" customHeight="1">
      <c r="A49" s="10">
        <v>47</v>
      </c>
      <c r="B49" s="10" t="s">
        <v>166</v>
      </c>
      <c r="C49" s="1" t="s">
        <v>90</v>
      </c>
      <c r="D49" s="3" t="s">
        <v>81</v>
      </c>
      <c r="E49" s="17">
        <v>50</v>
      </c>
      <c r="F49" s="17" t="s">
        <v>2</v>
      </c>
      <c r="G49" s="10">
        <v>750</v>
      </c>
      <c r="H49" s="59">
        <f t="shared" si="1"/>
        <v>37500</v>
      </c>
    </row>
    <row r="50" spans="1:9" s="16" customFormat="1" ht="126" customHeight="1">
      <c r="A50" s="10">
        <v>48</v>
      </c>
      <c r="B50" s="10" t="s">
        <v>167</v>
      </c>
      <c r="C50" s="1" t="s">
        <v>109</v>
      </c>
      <c r="D50" s="3" t="s">
        <v>110</v>
      </c>
      <c r="E50" s="17">
        <v>15000</v>
      </c>
      <c r="F50" s="17" t="s">
        <v>2</v>
      </c>
      <c r="G50" s="10">
        <v>10</v>
      </c>
      <c r="H50" s="59">
        <f>G50*E50</f>
        <v>150000</v>
      </c>
    </row>
    <row r="51" spans="1:9" s="16" customFormat="1" ht="166.5" customHeight="1">
      <c r="A51" s="10">
        <v>49</v>
      </c>
      <c r="B51" s="10" t="s">
        <v>150</v>
      </c>
      <c r="C51" s="1" t="s">
        <v>82</v>
      </c>
      <c r="D51" s="3" t="s">
        <v>91</v>
      </c>
      <c r="E51" s="17">
        <v>4000</v>
      </c>
      <c r="F51" s="17" t="s">
        <v>2</v>
      </c>
      <c r="G51" s="10">
        <v>130</v>
      </c>
      <c r="H51" s="59">
        <f>G51*E51</f>
        <v>520000</v>
      </c>
    </row>
    <row r="52" spans="1:9" s="16" customFormat="1" ht="185.25" customHeight="1">
      <c r="A52" s="10">
        <v>50</v>
      </c>
      <c r="B52" s="10" t="s">
        <v>120</v>
      </c>
      <c r="C52" s="1" t="s">
        <v>83</v>
      </c>
      <c r="D52" s="3" t="s">
        <v>98</v>
      </c>
      <c r="E52" s="17">
        <v>50</v>
      </c>
      <c r="F52" s="17" t="s">
        <v>2</v>
      </c>
      <c r="G52" s="10">
        <v>5000</v>
      </c>
      <c r="H52" s="59">
        <f>G52*E52</f>
        <v>250000</v>
      </c>
    </row>
    <row r="53" spans="1:9" s="16" customFormat="1" ht="81.75" customHeight="1">
      <c r="A53" s="10">
        <v>51</v>
      </c>
      <c r="B53" s="10" t="s">
        <v>151</v>
      </c>
      <c r="C53" s="1" t="s">
        <v>113</v>
      </c>
      <c r="D53" s="3" t="s">
        <v>114</v>
      </c>
      <c r="E53" s="5">
        <v>20</v>
      </c>
      <c r="F53" s="3" t="s">
        <v>2</v>
      </c>
      <c r="G53" s="36">
        <v>10000</v>
      </c>
      <c r="H53" s="59">
        <f t="shared" ref="H53:H54" si="2">G53*E53</f>
        <v>200000</v>
      </c>
    </row>
    <row r="54" spans="1:9" s="16" customFormat="1" ht="73.5" customHeight="1">
      <c r="A54" s="10">
        <v>52</v>
      </c>
      <c r="B54" s="10" t="s">
        <v>165</v>
      </c>
      <c r="C54" s="1" t="s">
        <v>111</v>
      </c>
      <c r="D54" s="21" t="s">
        <v>112</v>
      </c>
      <c r="E54" s="17">
        <v>2</v>
      </c>
      <c r="F54" s="35" t="s">
        <v>2</v>
      </c>
      <c r="G54" s="36">
        <v>35000</v>
      </c>
      <c r="H54" s="59">
        <f t="shared" si="2"/>
        <v>70000</v>
      </c>
    </row>
    <row r="55" spans="1:9" ht="15.6">
      <c r="A55" s="24"/>
      <c r="B55" s="24"/>
      <c r="C55" s="25"/>
      <c r="D55" s="26"/>
      <c r="E55" s="27"/>
      <c r="F55" s="28"/>
      <c r="G55" s="28"/>
      <c r="H55" s="29">
        <f>SUM(H3:H52)</f>
        <v>69693000</v>
      </c>
    </row>
    <row r="56" spans="1:9" ht="284.39999999999998" customHeight="1">
      <c r="A56" s="54" t="s">
        <v>115</v>
      </c>
      <c r="B56" s="55"/>
      <c r="C56" s="55"/>
      <c r="D56" s="55"/>
      <c r="E56" s="55"/>
      <c r="F56" s="55"/>
      <c r="G56" s="55"/>
      <c r="H56" s="55"/>
      <c r="I56" s="56"/>
    </row>
    <row r="57" spans="1:9" ht="90.6" customHeight="1">
      <c r="A57" s="57" t="s">
        <v>116</v>
      </c>
      <c r="B57" s="58"/>
      <c r="C57" s="58"/>
      <c r="D57" s="58"/>
      <c r="E57" s="58"/>
      <c r="F57" s="58"/>
      <c r="G57" s="58"/>
      <c r="H57" s="58"/>
      <c r="I57" s="58"/>
    </row>
    <row r="58" spans="1:9" ht="22.2" customHeight="1">
      <c r="A58" s="57" t="s">
        <v>117</v>
      </c>
      <c r="B58" s="57"/>
      <c r="C58" s="57"/>
      <c r="D58" s="57"/>
      <c r="E58" s="57"/>
      <c r="F58" s="57"/>
      <c r="G58" s="57"/>
      <c r="H58" s="57"/>
      <c r="I58" s="57"/>
    </row>
    <row r="59" spans="1:9" ht="15.6">
      <c r="A59" s="38"/>
      <c r="B59" s="38"/>
      <c r="C59" s="39"/>
      <c r="D59" s="40"/>
      <c r="E59" s="41"/>
      <c r="F59" s="42"/>
      <c r="G59" s="42"/>
      <c r="H59" s="43"/>
      <c r="I59" s="44"/>
    </row>
    <row r="60" spans="1:9" ht="15.6">
      <c r="A60" s="38"/>
      <c r="B60" s="38"/>
      <c r="C60" s="45"/>
      <c r="D60" s="40"/>
      <c r="E60" s="41"/>
      <c r="F60" s="42"/>
      <c r="G60" s="42"/>
      <c r="H60" s="43"/>
      <c r="I60" s="44"/>
    </row>
    <row r="61" spans="1:9">
      <c r="A61" s="44"/>
      <c r="B61" s="46" t="s">
        <v>118</v>
      </c>
      <c r="C61" s="44"/>
      <c r="D61" s="47"/>
      <c r="E61" s="48"/>
      <c r="F61" s="49"/>
      <c r="G61" s="49"/>
      <c r="H61" s="43"/>
      <c r="I61" s="44"/>
    </row>
    <row r="62" spans="1:9">
      <c r="A62" s="31"/>
      <c r="B62" s="31"/>
    </row>
    <row r="63" spans="1:9">
      <c r="D63" s="30"/>
      <c r="E63" s="31"/>
      <c r="F63" s="31"/>
      <c r="G63" s="31"/>
      <c r="H63" s="32"/>
    </row>
    <row r="67" spans="8:8" ht="15.75" customHeight="1">
      <c r="H67" s="33"/>
    </row>
  </sheetData>
  <mergeCells count="4">
    <mergeCell ref="A1:H1"/>
    <mergeCell ref="A56:I56"/>
    <mergeCell ref="A57:I57"/>
    <mergeCell ref="A58:I58"/>
  </mergeCells>
  <pageMargins left="0.7" right="0"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1"/>
  <sheetViews>
    <sheetView topLeftCell="A53" zoomScale="60" zoomScaleNormal="60" workbookViewId="0">
      <selection activeCell="D87" sqref="D87"/>
    </sheetView>
  </sheetViews>
  <sheetFormatPr defaultRowHeight="14.4"/>
  <cols>
    <col min="1" max="1" width="6.5546875" customWidth="1"/>
    <col min="2" max="2" width="14.6640625" customWidth="1"/>
    <col min="3" max="3" width="19.33203125" customWidth="1"/>
    <col min="4" max="4" width="34" customWidth="1"/>
    <col min="7" max="7" width="11.44140625" customWidth="1"/>
    <col min="8" max="8" width="19" customWidth="1"/>
  </cols>
  <sheetData>
    <row r="1" spans="1:9" ht="15">
      <c r="A1" s="52" t="s">
        <v>171</v>
      </c>
      <c r="B1" s="53"/>
      <c r="C1" s="53"/>
      <c r="D1" s="53"/>
      <c r="E1" s="53"/>
      <c r="F1" s="53"/>
      <c r="G1" s="53"/>
      <c r="H1" s="53"/>
      <c r="I1" s="2"/>
    </row>
    <row r="2" spans="1:9" ht="60">
      <c r="A2" s="10" t="s">
        <v>172</v>
      </c>
      <c r="B2" s="37"/>
      <c r="C2" s="11" t="s">
        <v>173</v>
      </c>
      <c r="D2" s="12" t="s">
        <v>174</v>
      </c>
      <c r="E2" s="12" t="s">
        <v>175</v>
      </c>
      <c r="F2" s="13" t="s">
        <v>176</v>
      </c>
      <c r="G2" s="14" t="s">
        <v>177</v>
      </c>
      <c r="H2" s="15" t="s">
        <v>178</v>
      </c>
      <c r="I2" s="16"/>
    </row>
    <row r="3" spans="1:9" ht="255">
      <c r="A3" s="10">
        <v>1</v>
      </c>
      <c r="B3" s="10" t="s">
        <v>133</v>
      </c>
      <c r="C3" s="1" t="s">
        <v>179</v>
      </c>
      <c r="D3" s="3" t="s">
        <v>180</v>
      </c>
      <c r="E3" s="17">
        <v>100</v>
      </c>
      <c r="F3" s="17" t="s">
        <v>288</v>
      </c>
      <c r="G3" s="14">
        <v>1500</v>
      </c>
      <c r="H3" s="18">
        <f t="shared" ref="H3:H49" si="0">G3*E3</f>
        <v>150000</v>
      </c>
      <c r="I3" s="16"/>
    </row>
    <row r="4" spans="1:9" ht="270">
      <c r="A4" s="10">
        <v>2</v>
      </c>
      <c r="B4" s="10" t="s">
        <v>134</v>
      </c>
      <c r="C4" s="1" t="s">
        <v>181</v>
      </c>
      <c r="D4" s="3" t="s">
        <v>182</v>
      </c>
      <c r="E4" s="17">
        <v>400</v>
      </c>
      <c r="F4" s="17" t="s">
        <v>288</v>
      </c>
      <c r="G4" s="14">
        <v>9200</v>
      </c>
      <c r="H4" s="18">
        <f t="shared" si="0"/>
        <v>3680000</v>
      </c>
      <c r="I4" s="16"/>
    </row>
    <row r="5" spans="1:9" ht="225">
      <c r="A5" s="10">
        <v>3</v>
      </c>
      <c r="B5" s="10" t="s">
        <v>135</v>
      </c>
      <c r="C5" s="1" t="s">
        <v>183</v>
      </c>
      <c r="D5" s="3" t="s">
        <v>184</v>
      </c>
      <c r="E5" s="17">
        <v>700</v>
      </c>
      <c r="F5" s="17" t="s">
        <v>288</v>
      </c>
      <c r="G5" s="14">
        <v>1100</v>
      </c>
      <c r="H5" s="18">
        <f t="shared" si="0"/>
        <v>770000</v>
      </c>
      <c r="I5" s="16"/>
    </row>
    <row r="6" spans="1:9" ht="135">
      <c r="A6" s="10">
        <v>4</v>
      </c>
      <c r="B6" s="10" t="s">
        <v>136</v>
      </c>
      <c r="C6" s="1" t="s">
        <v>185</v>
      </c>
      <c r="D6" s="3" t="s">
        <v>186</v>
      </c>
      <c r="E6" s="17">
        <v>72</v>
      </c>
      <c r="F6" s="17" t="s">
        <v>288</v>
      </c>
      <c r="G6" s="14">
        <v>200000</v>
      </c>
      <c r="H6" s="18">
        <f t="shared" si="0"/>
        <v>14400000</v>
      </c>
      <c r="I6" s="16"/>
    </row>
    <row r="7" spans="1:9" ht="240">
      <c r="A7" s="10">
        <v>5</v>
      </c>
      <c r="B7" s="10" t="s">
        <v>137</v>
      </c>
      <c r="C7" s="1" t="s">
        <v>187</v>
      </c>
      <c r="D7" s="3" t="s">
        <v>188</v>
      </c>
      <c r="E7" s="17">
        <v>156</v>
      </c>
      <c r="F7" s="17" t="s">
        <v>288</v>
      </c>
      <c r="G7" s="14">
        <v>15000</v>
      </c>
      <c r="H7" s="18">
        <f t="shared" si="0"/>
        <v>2340000</v>
      </c>
      <c r="I7" s="16"/>
    </row>
    <row r="8" spans="1:9" ht="240">
      <c r="A8" s="10">
        <v>6</v>
      </c>
      <c r="B8" s="10" t="s">
        <v>138</v>
      </c>
      <c r="C8" s="1" t="s">
        <v>189</v>
      </c>
      <c r="D8" s="3" t="s">
        <v>190</v>
      </c>
      <c r="E8" s="17">
        <v>234</v>
      </c>
      <c r="F8" s="17" t="s">
        <v>288</v>
      </c>
      <c r="G8" s="14">
        <v>12000</v>
      </c>
      <c r="H8" s="18">
        <f t="shared" si="0"/>
        <v>2808000</v>
      </c>
      <c r="I8" s="16"/>
    </row>
    <row r="9" spans="1:9" ht="75">
      <c r="A9" s="10">
        <v>7</v>
      </c>
      <c r="B9" s="10" t="s">
        <v>139</v>
      </c>
      <c r="C9" s="1" t="s">
        <v>191</v>
      </c>
      <c r="D9" s="3" t="s">
        <v>192</v>
      </c>
      <c r="E9" s="17">
        <v>10000</v>
      </c>
      <c r="F9" s="17" t="s">
        <v>288</v>
      </c>
      <c r="G9" s="14">
        <v>360</v>
      </c>
      <c r="H9" s="18">
        <f t="shared" si="0"/>
        <v>3600000</v>
      </c>
      <c r="I9" s="16"/>
    </row>
    <row r="10" spans="1:9" ht="45">
      <c r="A10" s="10">
        <v>8</v>
      </c>
      <c r="B10" s="10" t="s">
        <v>124</v>
      </c>
      <c r="C10" s="1" t="s">
        <v>193</v>
      </c>
      <c r="D10" s="3" t="s">
        <v>194</v>
      </c>
      <c r="E10" s="17">
        <v>500</v>
      </c>
      <c r="F10" s="17" t="s">
        <v>288</v>
      </c>
      <c r="G10" s="14">
        <v>500</v>
      </c>
      <c r="H10" s="18">
        <f t="shared" si="0"/>
        <v>250000</v>
      </c>
      <c r="I10" s="16"/>
    </row>
    <row r="11" spans="1:9" ht="330">
      <c r="A11" s="10">
        <v>9</v>
      </c>
      <c r="B11" s="10" t="s">
        <v>156</v>
      </c>
      <c r="C11" s="1" t="s">
        <v>195</v>
      </c>
      <c r="D11" s="21" t="s">
        <v>196</v>
      </c>
      <c r="E11" s="17">
        <v>200</v>
      </c>
      <c r="F11" s="17" t="s">
        <v>289</v>
      </c>
      <c r="G11" s="14">
        <v>20000</v>
      </c>
      <c r="H11" s="18">
        <f t="shared" si="0"/>
        <v>4000000</v>
      </c>
      <c r="I11" s="16"/>
    </row>
    <row r="12" spans="1:9" ht="150">
      <c r="A12" s="10">
        <v>10</v>
      </c>
      <c r="B12" s="10" t="s">
        <v>157</v>
      </c>
      <c r="C12" s="4" t="s">
        <v>197</v>
      </c>
      <c r="D12" s="5" t="s">
        <v>198</v>
      </c>
      <c r="E12" s="17">
        <v>100</v>
      </c>
      <c r="F12" s="17" t="s">
        <v>289</v>
      </c>
      <c r="G12" s="10">
        <v>33000</v>
      </c>
      <c r="H12" s="18">
        <f t="shared" si="0"/>
        <v>3300000</v>
      </c>
      <c r="I12" s="16"/>
    </row>
    <row r="13" spans="1:9" ht="150">
      <c r="A13" s="10">
        <v>11</v>
      </c>
      <c r="B13" s="10" t="s">
        <v>125</v>
      </c>
      <c r="C13" s="1" t="s">
        <v>199</v>
      </c>
      <c r="D13" s="3" t="s">
        <v>200</v>
      </c>
      <c r="E13" s="17">
        <v>800</v>
      </c>
      <c r="F13" s="17" t="s">
        <v>288</v>
      </c>
      <c r="G13" s="14">
        <v>8500</v>
      </c>
      <c r="H13" s="18">
        <f t="shared" si="0"/>
        <v>6800000</v>
      </c>
      <c r="I13" s="16"/>
    </row>
    <row r="14" spans="1:9" ht="180">
      <c r="A14" s="10">
        <v>12</v>
      </c>
      <c r="B14" s="10" t="s">
        <v>140</v>
      </c>
      <c r="C14" s="4" t="s">
        <v>201</v>
      </c>
      <c r="D14" s="35" t="s">
        <v>202</v>
      </c>
      <c r="E14" s="50">
        <v>50</v>
      </c>
      <c r="F14" s="50" t="s">
        <v>288</v>
      </c>
      <c r="G14" s="51">
        <v>3000</v>
      </c>
      <c r="H14" s="18">
        <f t="shared" si="0"/>
        <v>150000</v>
      </c>
      <c r="I14" s="16"/>
    </row>
    <row r="15" spans="1:9" ht="45">
      <c r="A15" s="10">
        <v>13</v>
      </c>
      <c r="B15" s="10" t="s">
        <v>126</v>
      </c>
      <c r="C15" s="1" t="s">
        <v>203</v>
      </c>
      <c r="D15" s="3" t="s">
        <v>204</v>
      </c>
      <c r="E15" s="17">
        <v>1000</v>
      </c>
      <c r="F15" s="17" t="s">
        <v>288</v>
      </c>
      <c r="G15" s="14">
        <v>1600</v>
      </c>
      <c r="H15" s="18">
        <f t="shared" si="0"/>
        <v>1600000</v>
      </c>
      <c r="I15" s="16"/>
    </row>
    <row r="16" spans="1:9" ht="45">
      <c r="A16" s="10">
        <v>14</v>
      </c>
      <c r="B16" s="10" t="s">
        <v>127</v>
      </c>
      <c r="C16" s="1" t="s">
        <v>205</v>
      </c>
      <c r="D16" s="3" t="s">
        <v>206</v>
      </c>
      <c r="E16" s="17">
        <v>2000</v>
      </c>
      <c r="F16" s="17" t="s">
        <v>288</v>
      </c>
      <c r="G16" s="14">
        <v>1600</v>
      </c>
      <c r="H16" s="18">
        <f t="shared" si="0"/>
        <v>3200000</v>
      </c>
      <c r="I16" s="16"/>
    </row>
    <row r="17" spans="1:9" ht="45">
      <c r="A17" s="10">
        <v>15</v>
      </c>
      <c r="B17" s="10" t="s">
        <v>128</v>
      </c>
      <c r="C17" s="1" t="s">
        <v>207</v>
      </c>
      <c r="D17" s="3" t="s">
        <v>208</v>
      </c>
      <c r="E17" s="17">
        <v>100</v>
      </c>
      <c r="F17" s="17" t="s">
        <v>288</v>
      </c>
      <c r="G17" s="14">
        <v>1600</v>
      </c>
      <c r="H17" s="18">
        <f t="shared" si="0"/>
        <v>160000</v>
      </c>
      <c r="I17" s="16"/>
    </row>
    <row r="18" spans="1:9" ht="150">
      <c r="A18" s="10">
        <v>16</v>
      </c>
      <c r="B18" s="10" t="s">
        <v>141</v>
      </c>
      <c r="C18" s="1" t="s">
        <v>209</v>
      </c>
      <c r="D18" s="3" t="s">
        <v>210</v>
      </c>
      <c r="E18" s="17">
        <v>3000</v>
      </c>
      <c r="F18" s="17" t="s">
        <v>288</v>
      </c>
      <c r="G18" s="14">
        <v>800</v>
      </c>
      <c r="H18" s="18">
        <f t="shared" si="0"/>
        <v>2400000</v>
      </c>
      <c r="I18" s="16"/>
    </row>
    <row r="19" spans="1:9" ht="105">
      <c r="A19" s="10">
        <v>17</v>
      </c>
      <c r="B19" s="10" t="s">
        <v>123</v>
      </c>
      <c r="C19" s="1" t="s">
        <v>211</v>
      </c>
      <c r="D19" s="3" t="s">
        <v>212</v>
      </c>
      <c r="E19" s="17">
        <v>50000</v>
      </c>
      <c r="F19" s="17" t="s">
        <v>288</v>
      </c>
      <c r="G19" s="14">
        <v>6</v>
      </c>
      <c r="H19" s="18">
        <f t="shared" si="0"/>
        <v>300000</v>
      </c>
      <c r="I19" s="16"/>
    </row>
    <row r="20" spans="1:9" ht="165">
      <c r="A20" s="10">
        <v>18</v>
      </c>
      <c r="B20" s="10" t="s">
        <v>160</v>
      </c>
      <c r="C20" s="1" t="s">
        <v>213</v>
      </c>
      <c r="D20" s="3" t="s">
        <v>214</v>
      </c>
      <c r="E20" s="17">
        <v>10000</v>
      </c>
      <c r="F20" s="17" t="s">
        <v>288</v>
      </c>
      <c r="G20" s="14">
        <v>75</v>
      </c>
      <c r="H20" s="18">
        <f t="shared" si="0"/>
        <v>750000</v>
      </c>
      <c r="I20" s="16"/>
    </row>
    <row r="21" spans="1:9" ht="90">
      <c r="A21" s="10">
        <v>19</v>
      </c>
      <c r="B21" s="10" t="s">
        <v>161</v>
      </c>
      <c r="C21" s="1" t="s">
        <v>215</v>
      </c>
      <c r="D21" s="3" t="s">
        <v>216</v>
      </c>
      <c r="E21" s="17">
        <v>15000</v>
      </c>
      <c r="F21" s="17" t="s">
        <v>288</v>
      </c>
      <c r="G21" s="14">
        <v>120</v>
      </c>
      <c r="H21" s="18">
        <f t="shared" si="0"/>
        <v>1800000</v>
      </c>
      <c r="I21" s="16"/>
    </row>
    <row r="22" spans="1:9" ht="135">
      <c r="A22" s="10">
        <v>20</v>
      </c>
      <c r="B22" s="10" t="s">
        <v>121</v>
      </c>
      <c r="C22" s="1" t="s">
        <v>217</v>
      </c>
      <c r="D22" s="3" t="s">
        <v>218</v>
      </c>
      <c r="E22" s="17">
        <v>200000</v>
      </c>
      <c r="F22" s="17" t="s">
        <v>288</v>
      </c>
      <c r="G22" s="14">
        <v>20</v>
      </c>
      <c r="H22" s="18">
        <f t="shared" si="0"/>
        <v>4000000</v>
      </c>
      <c r="I22" s="16"/>
    </row>
    <row r="23" spans="1:9" ht="60">
      <c r="A23" s="10">
        <v>21</v>
      </c>
      <c r="B23" s="10" t="s">
        <v>168</v>
      </c>
      <c r="C23" s="1" t="s">
        <v>219</v>
      </c>
      <c r="D23" s="3" t="s">
        <v>220</v>
      </c>
      <c r="E23" s="17">
        <v>40</v>
      </c>
      <c r="F23" s="17" t="s">
        <v>288</v>
      </c>
      <c r="G23" s="14">
        <v>2500</v>
      </c>
      <c r="H23" s="18">
        <f t="shared" si="0"/>
        <v>100000</v>
      </c>
      <c r="I23" s="16"/>
    </row>
    <row r="24" spans="1:9" ht="45">
      <c r="A24" s="10">
        <v>22</v>
      </c>
      <c r="B24" s="10" t="s">
        <v>162</v>
      </c>
      <c r="C24" s="1" t="s">
        <v>221</v>
      </c>
      <c r="D24" s="3" t="s">
        <v>222</v>
      </c>
      <c r="E24" s="17">
        <v>300</v>
      </c>
      <c r="F24" s="17" t="s">
        <v>223</v>
      </c>
      <c r="G24" s="14">
        <v>700</v>
      </c>
      <c r="H24" s="18">
        <f t="shared" si="0"/>
        <v>210000</v>
      </c>
      <c r="I24" s="16"/>
    </row>
    <row r="25" spans="1:9" ht="45">
      <c r="A25" s="10">
        <v>23</v>
      </c>
      <c r="B25" s="10" t="s">
        <v>163</v>
      </c>
      <c r="C25" s="1" t="s">
        <v>224</v>
      </c>
      <c r="D25" s="3" t="s">
        <v>225</v>
      </c>
      <c r="E25" s="17">
        <v>800</v>
      </c>
      <c r="F25" s="17" t="s">
        <v>223</v>
      </c>
      <c r="G25" s="14">
        <v>1200</v>
      </c>
      <c r="H25" s="18">
        <f t="shared" si="0"/>
        <v>960000</v>
      </c>
      <c r="I25" s="16"/>
    </row>
    <row r="26" spans="1:9" ht="60">
      <c r="A26" s="10">
        <v>24</v>
      </c>
      <c r="B26" s="10" t="s">
        <v>164</v>
      </c>
      <c r="C26" s="1" t="s">
        <v>226</v>
      </c>
      <c r="D26" s="3" t="s">
        <v>227</v>
      </c>
      <c r="E26" s="17">
        <v>400</v>
      </c>
      <c r="F26" s="17" t="s">
        <v>223</v>
      </c>
      <c r="G26" s="14">
        <v>800</v>
      </c>
      <c r="H26" s="18">
        <f t="shared" si="0"/>
        <v>320000</v>
      </c>
      <c r="I26" s="16"/>
    </row>
    <row r="27" spans="1:9" ht="45">
      <c r="A27" s="10">
        <v>25</v>
      </c>
      <c r="B27" s="10" t="s">
        <v>152</v>
      </c>
      <c r="C27" s="1" t="s">
        <v>228</v>
      </c>
      <c r="D27" s="3" t="s">
        <v>229</v>
      </c>
      <c r="E27" s="17">
        <v>1000</v>
      </c>
      <c r="F27" s="17" t="s">
        <v>288</v>
      </c>
      <c r="G27" s="14">
        <v>1200</v>
      </c>
      <c r="H27" s="18">
        <f t="shared" si="0"/>
        <v>1200000</v>
      </c>
      <c r="I27" s="16"/>
    </row>
    <row r="28" spans="1:9" ht="45">
      <c r="A28" s="10">
        <v>26</v>
      </c>
      <c r="B28" s="10" t="s">
        <v>153</v>
      </c>
      <c r="C28" s="1" t="s">
        <v>230</v>
      </c>
      <c r="D28" s="3" t="s">
        <v>231</v>
      </c>
      <c r="E28" s="17">
        <v>1000</v>
      </c>
      <c r="F28" s="17" t="s">
        <v>288</v>
      </c>
      <c r="G28" s="14">
        <v>1100</v>
      </c>
      <c r="H28" s="18">
        <f t="shared" si="0"/>
        <v>1100000</v>
      </c>
      <c r="I28" s="16"/>
    </row>
    <row r="29" spans="1:9" ht="30">
      <c r="A29" s="10">
        <v>27</v>
      </c>
      <c r="B29" s="10" t="s">
        <v>154</v>
      </c>
      <c r="C29" s="1" t="s">
        <v>232</v>
      </c>
      <c r="D29" s="3" t="s">
        <v>233</v>
      </c>
      <c r="E29" s="17">
        <v>50</v>
      </c>
      <c r="F29" s="17" t="s">
        <v>288</v>
      </c>
      <c r="G29" s="14">
        <v>200</v>
      </c>
      <c r="H29" s="18">
        <f t="shared" si="0"/>
        <v>10000</v>
      </c>
      <c r="I29" s="16"/>
    </row>
    <row r="30" spans="1:9" ht="45">
      <c r="A30" s="10">
        <v>28</v>
      </c>
      <c r="B30" s="10" t="s">
        <v>155</v>
      </c>
      <c r="C30" s="1" t="s">
        <v>234</v>
      </c>
      <c r="D30" s="3" t="s">
        <v>235</v>
      </c>
      <c r="E30" s="17">
        <v>1000</v>
      </c>
      <c r="F30" s="17" t="s">
        <v>288</v>
      </c>
      <c r="G30" s="14">
        <v>600</v>
      </c>
      <c r="H30" s="18">
        <f t="shared" si="0"/>
        <v>600000</v>
      </c>
      <c r="I30" s="16"/>
    </row>
    <row r="31" spans="1:9" ht="45">
      <c r="A31" s="10">
        <v>29</v>
      </c>
      <c r="B31" s="10" t="s">
        <v>119</v>
      </c>
      <c r="C31" s="1" t="s">
        <v>236</v>
      </c>
      <c r="D31" s="3" t="s">
        <v>237</v>
      </c>
      <c r="E31" s="17">
        <v>600</v>
      </c>
      <c r="F31" s="17" t="s">
        <v>288</v>
      </c>
      <c r="G31" s="14">
        <v>700</v>
      </c>
      <c r="H31" s="18">
        <f t="shared" si="0"/>
        <v>420000</v>
      </c>
      <c r="I31" s="19"/>
    </row>
    <row r="32" spans="1:9" ht="60">
      <c r="A32" s="10">
        <v>30</v>
      </c>
      <c r="B32" s="10" t="s">
        <v>129</v>
      </c>
      <c r="C32" s="1" t="s">
        <v>238</v>
      </c>
      <c r="D32" s="3" t="s">
        <v>239</v>
      </c>
      <c r="E32" s="17">
        <v>500</v>
      </c>
      <c r="F32" s="17" t="s">
        <v>288</v>
      </c>
      <c r="G32" s="14">
        <v>500</v>
      </c>
      <c r="H32" s="18">
        <f t="shared" si="0"/>
        <v>250000</v>
      </c>
      <c r="I32" s="16"/>
    </row>
    <row r="33" spans="1:9" ht="75">
      <c r="A33" s="10">
        <v>31</v>
      </c>
      <c r="B33" s="10" t="s">
        <v>130</v>
      </c>
      <c r="C33" s="1" t="s">
        <v>240</v>
      </c>
      <c r="D33" s="3" t="s">
        <v>241</v>
      </c>
      <c r="E33" s="17">
        <v>50</v>
      </c>
      <c r="F33" s="17" t="s">
        <v>288</v>
      </c>
      <c r="G33" s="14">
        <v>850</v>
      </c>
      <c r="H33" s="18">
        <f t="shared" si="0"/>
        <v>42500</v>
      </c>
      <c r="I33" s="16"/>
    </row>
    <row r="34" spans="1:9" ht="75">
      <c r="A34" s="10">
        <v>32</v>
      </c>
      <c r="B34" s="10" t="s">
        <v>131</v>
      </c>
      <c r="C34" s="20" t="s">
        <v>242</v>
      </c>
      <c r="D34" s="17" t="s">
        <v>243</v>
      </c>
      <c r="E34" s="17">
        <v>4000</v>
      </c>
      <c r="F34" s="17" t="s">
        <v>288</v>
      </c>
      <c r="G34" s="14">
        <v>30</v>
      </c>
      <c r="H34" s="18">
        <f t="shared" si="0"/>
        <v>120000</v>
      </c>
      <c r="I34" s="16"/>
    </row>
    <row r="35" spans="1:9" ht="60">
      <c r="A35" s="10">
        <v>33</v>
      </c>
      <c r="B35" s="10" t="s">
        <v>132</v>
      </c>
      <c r="C35" s="20" t="s">
        <v>244</v>
      </c>
      <c r="D35" s="17" t="s">
        <v>245</v>
      </c>
      <c r="E35" s="17">
        <v>2000</v>
      </c>
      <c r="F35" s="17" t="s">
        <v>288</v>
      </c>
      <c r="G35" s="14">
        <v>30</v>
      </c>
      <c r="H35" s="18">
        <f t="shared" si="0"/>
        <v>60000</v>
      </c>
      <c r="I35" s="16"/>
    </row>
    <row r="36" spans="1:9" ht="135">
      <c r="A36" s="10">
        <v>34</v>
      </c>
      <c r="B36" s="10" t="s">
        <v>142</v>
      </c>
      <c r="C36" s="1" t="s">
        <v>246</v>
      </c>
      <c r="D36" s="3" t="s">
        <v>247</v>
      </c>
      <c r="E36" s="21">
        <v>30</v>
      </c>
      <c r="F36" s="3" t="s">
        <v>288</v>
      </c>
      <c r="G36" s="10">
        <v>37000</v>
      </c>
      <c r="H36" s="18">
        <f t="shared" si="0"/>
        <v>1110000</v>
      </c>
      <c r="I36" s="16"/>
    </row>
    <row r="37" spans="1:9" ht="75">
      <c r="A37" s="10">
        <v>35</v>
      </c>
      <c r="B37" s="10" t="s">
        <v>143</v>
      </c>
      <c r="C37" s="1" t="s">
        <v>248</v>
      </c>
      <c r="D37" s="3" t="s">
        <v>249</v>
      </c>
      <c r="E37" s="34">
        <v>1500</v>
      </c>
      <c r="F37" s="3" t="s">
        <v>288</v>
      </c>
      <c r="G37" s="10">
        <v>1500</v>
      </c>
      <c r="H37" s="18">
        <f t="shared" si="0"/>
        <v>2250000</v>
      </c>
      <c r="I37" s="16"/>
    </row>
    <row r="38" spans="1:9" ht="30">
      <c r="A38" s="10">
        <v>36</v>
      </c>
      <c r="B38" s="10" t="s">
        <v>170</v>
      </c>
      <c r="C38" s="1" t="s">
        <v>250</v>
      </c>
      <c r="D38" s="3" t="s">
        <v>251</v>
      </c>
      <c r="E38" s="17">
        <v>200</v>
      </c>
      <c r="F38" s="3" t="s">
        <v>288</v>
      </c>
      <c r="G38" s="10">
        <v>3000</v>
      </c>
      <c r="H38" s="18">
        <f t="shared" si="0"/>
        <v>600000</v>
      </c>
      <c r="I38" s="16"/>
    </row>
    <row r="39" spans="1:9" ht="105">
      <c r="A39" s="10">
        <v>37</v>
      </c>
      <c r="B39" s="10" t="s">
        <v>169</v>
      </c>
      <c r="C39" s="1" t="s">
        <v>252</v>
      </c>
      <c r="D39" s="3" t="s">
        <v>253</v>
      </c>
      <c r="E39" s="17">
        <v>800</v>
      </c>
      <c r="F39" s="17" t="s">
        <v>288</v>
      </c>
      <c r="G39" s="10">
        <v>250</v>
      </c>
      <c r="H39" s="18">
        <f t="shared" si="0"/>
        <v>200000</v>
      </c>
      <c r="I39" s="16"/>
    </row>
    <row r="40" spans="1:9" ht="60">
      <c r="A40" s="10">
        <v>38</v>
      </c>
      <c r="B40" s="10" t="s">
        <v>158</v>
      </c>
      <c r="C40" s="1" t="s">
        <v>254</v>
      </c>
      <c r="D40" s="3" t="s">
        <v>255</v>
      </c>
      <c r="E40" s="17">
        <v>3</v>
      </c>
      <c r="F40" s="3" t="s">
        <v>289</v>
      </c>
      <c r="G40" s="10">
        <v>110000</v>
      </c>
      <c r="H40" s="18">
        <f t="shared" si="0"/>
        <v>330000</v>
      </c>
      <c r="I40" s="16"/>
    </row>
    <row r="41" spans="1:9" ht="45">
      <c r="A41" s="10">
        <v>39</v>
      </c>
      <c r="B41" s="10" t="s">
        <v>159</v>
      </c>
      <c r="C41" s="1" t="s">
        <v>256</v>
      </c>
      <c r="D41" s="21" t="s">
        <v>257</v>
      </c>
      <c r="E41" s="17">
        <v>4</v>
      </c>
      <c r="F41" s="3" t="s">
        <v>289</v>
      </c>
      <c r="G41" s="10">
        <v>180000</v>
      </c>
      <c r="H41" s="18">
        <f t="shared" si="0"/>
        <v>720000</v>
      </c>
      <c r="I41" s="16"/>
    </row>
    <row r="42" spans="1:9" ht="60">
      <c r="A42" s="10">
        <v>40</v>
      </c>
      <c r="B42" s="10" t="s">
        <v>144</v>
      </c>
      <c r="C42" s="1" t="s">
        <v>258</v>
      </c>
      <c r="D42" s="3" t="s">
        <v>259</v>
      </c>
      <c r="E42" s="17">
        <v>80000</v>
      </c>
      <c r="F42" s="21" t="s">
        <v>288</v>
      </c>
      <c r="G42" s="10">
        <v>2</v>
      </c>
      <c r="H42" s="18">
        <f t="shared" si="0"/>
        <v>160000</v>
      </c>
      <c r="I42" s="16"/>
    </row>
    <row r="43" spans="1:9" ht="60">
      <c r="A43" s="10">
        <v>41</v>
      </c>
      <c r="B43" s="10" t="s">
        <v>145</v>
      </c>
      <c r="C43" s="1" t="s">
        <v>260</v>
      </c>
      <c r="D43" s="3" t="s">
        <v>261</v>
      </c>
      <c r="E43" s="17">
        <v>400000</v>
      </c>
      <c r="F43" s="17" t="s">
        <v>288</v>
      </c>
      <c r="G43" s="10">
        <v>1</v>
      </c>
      <c r="H43" s="18">
        <f t="shared" si="0"/>
        <v>400000</v>
      </c>
      <c r="I43" s="16"/>
    </row>
    <row r="44" spans="1:9" ht="45">
      <c r="A44" s="10">
        <v>42</v>
      </c>
      <c r="B44" s="10" t="s">
        <v>146</v>
      </c>
      <c r="C44" s="1" t="s">
        <v>262</v>
      </c>
      <c r="D44" s="3" t="s">
        <v>263</v>
      </c>
      <c r="E44" s="21">
        <v>20000</v>
      </c>
      <c r="F44" s="3" t="s">
        <v>288</v>
      </c>
      <c r="G44" s="22">
        <v>5</v>
      </c>
      <c r="H44" s="18">
        <f t="shared" si="0"/>
        <v>100000</v>
      </c>
      <c r="I44" s="2"/>
    </row>
    <row r="45" spans="1:9" ht="90">
      <c r="A45" s="10">
        <v>43</v>
      </c>
      <c r="B45" s="10" t="s">
        <v>122</v>
      </c>
      <c r="C45" s="1" t="s">
        <v>264</v>
      </c>
      <c r="D45" s="3" t="s">
        <v>265</v>
      </c>
      <c r="E45" s="21">
        <v>70000</v>
      </c>
      <c r="F45" s="3" t="s">
        <v>288</v>
      </c>
      <c r="G45" s="22">
        <v>6</v>
      </c>
      <c r="H45" s="18">
        <f t="shared" si="0"/>
        <v>420000</v>
      </c>
      <c r="I45" s="2"/>
    </row>
    <row r="46" spans="1:9" ht="45">
      <c r="A46" s="10">
        <v>44</v>
      </c>
      <c r="B46" s="10" t="s">
        <v>147</v>
      </c>
      <c r="C46" s="1" t="s">
        <v>266</v>
      </c>
      <c r="D46" s="3" t="s">
        <v>267</v>
      </c>
      <c r="E46" s="3">
        <v>200</v>
      </c>
      <c r="F46" s="23" t="s">
        <v>288</v>
      </c>
      <c r="G46" s="10">
        <v>800</v>
      </c>
      <c r="H46" s="18">
        <f t="shared" si="0"/>
        <v>160000</v>
      </c>
      <c r="I46" s="16"/>
    </row>
    <row r="47" spans="1:9" ht="75">
      <c r="A47" s="10">
        <v>45</v>
      </c>
      <c r="B47" s="10" t="s">
        <v>148</v>
      </c>
      <c r="C47" s="1" t="s">
        <v>268</v>
      </c>
      <c r="D47" s="3" t="s">
        <v>269</v>
      </c>
      <c r="E47" s="21">
        <v>30</v>
      </c>
      <c r="F47" s="23" t="s">
        <v>288</v>
      </c>
      <c r="G47" s="10">
        <v>13000</v>
      </c>
      <c r="H47" s="18">
        <f t="shared" si="0"/>
        <v>390000</v>
      </c>
      <c r="I47" s="16"/>
    </row>
    <row r="48" spans="1:9" ht="30">
      <c r="A48" s="10">
        <v>46</v>
      </c>
      <c r="B48" s="10" t="s">
        <v>149</v>
      </c>
      <c r="C48" s="1" t="s">
        <v>270</v>
      </c>
      <c r="D48" s="3" t="s">
        <v>271</v>
      </c>
      <c r="E48" s="17">
        <v>100</v>
      </c>
      <c r="F48" s="17" t="s">
        <v>288</v>
      </c>
      <c r="G48" s="10">
        <v>450</v>
      </c>
      <c r="H48" s="18">
        <f t="shared" si="0"/>
        <v>45000</v>
      </c>
      <c r="I48" s="16"/>
    </row>
    <row r="49" spans="1:9" ht="90">
      <c r="A49" s="10">
        <v>47</v>
      </c>
      <c r="B49" s="10" t="s">
        <v>166</v>
      </c>
      <c r="C49" s="1" t="s">
        <v>272</v>
      </c>
      <c r="D49" s="3" t="s">
        <v>273</v>
      </c>
      <c r="E49" s="17">
        <v>50</v>
      </c>
      <c r="F49" s="17" t="s">
        <v>288</v>
      </c>
      <c r="G49" s="10">
        <v>750</v>
      </c>
      <c r="H49" s="18">
        <f t="shared" si="0"/>
        <v>37500</v>
      </c>
      <c r="I49" s="16"/>
    </row>
    <row r="50" spans="1:9" ht="150">
      <c r="A50" s="10">
        <v>48</v>
      </c>
      <c r="B50" s="10" t="s">
        <v>167</v>
      </c>
      <c r="C50" s="1" t="s">
        <v>274</v>
      </c>
      <c r="D50" s="3" t="s">
        <v>275</v>
      </c>
      <c r="E50" s="17">
        <v>15000</v>
      </c>
      <c r="F50" s="17" t="s">
        <v>288</v>
      </c>
      <c r="G50" s="10">
        <v>10</v>
      </c>
      <c r="H50" s="18">
        <f>G50*E50</f>
        <v>150000</v>
      </c>
      <c r="I50" s="16"/>
    </row>
    <row r="51" spans="1:9" ht="240">
      <c r="A51" s="10">
        <v>49</v>
      </c>
      <c r="B51" s="10" t="s">
        <v>150</v>
      </c>
      <c r="C51" s="1" t="s">
        <v>276</v>
      </c>
      <c r="D51" s="3" t="s">
        <v>277</v>
      </c>
      <c r="E51" s="17">
        <v>4000</v>
      </c>
      <c r="F51" s="17" t="s">
        <v>288</v>
      </c>
      <c r="G51" s="10">
        <v>130</v>
      </c>
      <c r="H51" s="18">
        <f>G51*E51</f>
        <v>520000</v>
      </c>
      <c r="I51" s="16"/>
    </row>
    <row r="52" spans="1:9" ht="255">
      <c r="A52" s="10">
        <v>50</v>
      </c>
      <c r="B52" s="10" t="s">
        <v>120</v>
      </c>
      <c r="C52" s="1" t="s">
        <v>278</v>
      </c>
      <c r="D52" s="3" t="s">
        <v>279</v>
      </c>
      <c r="E52" s="17">
        <v>50</v>
      </c>
      <c r="F52" s="17" t="s">
        <v>288</v>
      </c>
      <c r="G52" s="10">
        <v>5000</v>
      </c>
      <c r="H52" s="18">
        <f>G52*E52</f>
        <v>250000</v>
      </c>
      <c r="I52" s="16"/>
    </row>
    <row r="53" spans="1:9" ht="105">
      <c r="A53" s="10">
        <v>51</v>
      </c>
      <c r="B53" s="10" t="s">
        <v>151</v>
      </c>
      <c r="C53" s="1" t="s">
        <v>280</v>
      </c>
      <c r="D53" s="3" t="s">
        <v>281</v>
      </c>
      <c r="E53" s="5">
        <v>20</v>
      </c>
      <c r="F53" s="3" t="s">
        <v>288</v>
      </c>
      <c r="G53" s="36">
        <v>10000</v>
      </c>
      <c r="H53" s="18">
        <f t="shared" ref="H53:H54" si="1">G53*E53</f>
        <v>200000</v>
      </c>
      <c r="I53" s="16"/>
    </row>
    <row r="54" spans="1:9" ht="75">
      <c r="A54" s="10">
        <v>52</v>
      </c>
      <c r="B54" s="10" t="s">
        <v>165</v>
      </c>
      <c r="C54" s="1" t="s">
        <v>282</v>
      </c>
      <c r="D54" s="21" t="s">
        <v>283</v>
      </c>
      <c r="E54" s="17">
        <v>2</v>
      </c>
      <c r="F54" s="35" t="s">
        <v>288</v>
      </c>
      <c r="G54" s="36">
        <v>35000</v>
      </c>
      <c r="H54" s="18">
        <f t="shared" si="1"/>
        <v>70000</v>
      </c>
      <c r="I54" s="16"/>
    </row>
    <row r="55" spans="1:9" ht="15.6">
      <c r="A55" s="24"/>
      <c r="B55" s="24"/>
      <c r="C55" s="25"/>
      <c r="D55" s="26"/>
      <c r="E55" s="27"/>
      <c r="F55" s="28"/>
      <c r="G55" s="28"/>
      <c r="H55" s="29">
        <f>SUM(H3:H52)</f>
        <v>69693000</v>
      </c>
      <c r="I55" s="2"/>
    </row>
    <row r="56" spans="1:9" ht="17.399999999999999">
      <c r="A56" s="54" t="s">
        <v>284</v>
      </c>
      <c r="B56" s="55"/>
      <c r="C56" s="55"/>
      <c r="D56" s="55"/>
      <c r="E56" s="55"/>
      <c r="F56" s="55"/>
      <c r="G56" s="55"/>
      <c r="H56" s="55"/>
      <c r="I56" s="56"/>
    </row>
    <row r="57" spans="1:9" ht="17.399999999999999">
      <c r="A57" s="57" t="s">
        <v>285</v>
      </c>
      <c r="B57" s="58"/>
      <c r="C57" s="58"/>
      <c r="D57" s="58"/>
      <c r="E57" s="58"/>
      <c r="F57" s="58"/>
      <c r="G57" s="58"/>
      <c r="H57" s="58"/>
      <c r="I57" s="58"/>
    </row>
    <row r="58" spans="1:9" ht="17.399999999999999">
      <c r="A58" s="57" t="s">
        <v>286</v>
      </c>
      <c r="B58" s="57"/>
      <c r="C58" s="57"/>
      <c r="D58" s="57"/>
      <c r="E58" s="57"/>
      <c r="F58" s="57"/>
      <c r="G58" s="57"/>
      <c r="H58" s="57"/>
      <c r="I58" s="57"/>
    </row>
    <row r="59" spans="1:9" ht="15.6">
      <c r="A59" s="38"/>
      <c r="B59" s="38"/>
      <c r="C59" s="39"/>
      <c r="D59" s="40"/>
      <c r="E59" s="41"/>
      <c r="F59" s="42"/>
      <c r="G59" s="42"/>
      <c r="H59" s="43"/>
      <c r="I59" s="44"/>
    </row>
    <row r="60" spans="1:9" ht="15.6">
      <c r="A60" s="38"/>
      <c r="B60" s="38"/>
      <c r="C60" s="45"/>
      <c r="D60" s="40"/>
      <c r="E60" s="41"/>
      <c r="F60" s="42"/>
      <c r="G60" s="42"/>
      <c r="H60" s="43"/>
      <c r="I60" s="44"/>
    </row>
    <row r="61" spans="1:9" ht="15">
      <c r="A61" s="44"/>
      <c r="B61" s="46" t="s">
        <v>287</v>
      </c>
      <c r="C61" s="44"/>
      <c r="D61" s="47"/>
      <c r="E61" s="48"/>
      <c r="F61" s="49"/>
      <c r="G61" s="49"/>
      <c r="H61" s="43"/>
      <c r="I61" s="44"/>
    </row>
  </sheetData>
  <mergeCells count="4">
    <mergeCell ref="A1:H1"/>
    <mergeCell ref="A56:I56"/>
    <mergeCell ref="A57:I57"/>
    <mergeCell ref="A58:I5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2024-10-03T12:26:38Z</cp:lastPrinted>
  <dcterms:created xsi:type="dcterms:W3CDTF">2019-11-19T05:54:01Z</dcterms:created>
  <dcterms:modified xsi:type="dcterms:W3CDTF">2025-10-07T11:07:23Z</dcterms:modified>
</cp:coreProperties>
</file>