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Admin\Desktop\2025 Համայնք\Աճուրդ\Տնտեսական.2\"/>
    </mc:Choice>
  </mc:AlternateContent>
  <xr:revisionPtr revIDLastSave="0" documentId="13_ncr:1_{7EDC08A5-4481-457C-90A4-4C2E73E633F6}" xr6:coauthVersionLast="47" xr6:coauthVersionMax="47" xr10:uidLastSave="{00000000-0000-0000-0000-000000000000}"/>
  <bookViews>
    <workbookView xWindow="-108" yWindow="-108" windowWidth="23256" windowHeight="12456" xr2:uid="{00000000-000D-0000-FFFF-FFFF00000000}"/>
  </bookViews>
  <sheets>
    <sheet name="Лист1" sheetId="1" r:id="rId1"/>
    <sheet name="Лист2" sheetId="2" r:id="rId2"/>
    <sheet name="Лист3" sheetId="3" r:id="rId3"/>
  </sheets>
  <calcPr calcId="191029"/>
</workbook>
</file>

<file path=xl/calcChain.xml><?xml version="1.0" encoding="utf-8"?>
<calcChain xmlns="http://schemas.openxmlformats.org/spreadsheetml/2006/main">
  <c r="G33" i="1" l="1"/>
  <c r="G32" i="1" l="1"/>
  <c r="G47" i="1" l="1"/>
  <c r="G46" i="1"/>
  <c r="G39" i="1"/>
  <c r="G15" i="1" l="1"/>
  <c r="G25" i="1"/>
  <c r="G14" i="1"/>
  <c r="G43" i="1"/>
  <c r="G45" i="1" l="1"/>
  <c r="G44" i="1"/>
  <c r="G16" i="1" l="1"/>
  <c r="G17" i="1"/>
  <c r="G27" i="1"/>
  <c r="G19" i="1" l="1"/>
  <c r="G18" i="1"/>
  <c r="G20" i="1" l="1"/>
  <c r="G41" i="1" l="1"/>
  <c r="G36" i="1"/>
  <c r="G35" i="1"/>
  <c r="G21" i="1"/>
  <c r="G30" i="1" l="1"/>
  <c r="G28" i="1" l="1"/>
  <c r="G29" i="1"/>
  <c r="G31" i="1" l="1"/>
  <c r="G12" i="1" l="1"/>
  <c r="G11" i="1"/>
  <c r="G24" i="1"/>
  <c r="G23" i="1" l="1"/>
  <c r="G13" i="1"/>
  <c r="G38" i="1"/>
  <c r="G40" i="1"/>
  <c r="G37" i="1"/>
  <c r="G22" i="1"/>
  <c r="G42" i="1"/>
  <c r="G34" i="1"/>
  <c r="G48" i="1" s="1"/>
  <c r="G26" i="1"/>
</calcChain>
</file>

<file path=xl/sharedStrings.xml><?xml version="1.0" encoding="utf-8"?>
<sst xmlns="http://schemas.openxmlformats.org/spreadsheetml/2006/main" count="202" uniqueCount="92">
  <si>
    <t>ՏԵԽՆԻԿԱԿԱՆ ԲՆՈՒԹԱԳԻՐ - ԳՆՄԱՆ ԺԱՄԱՆԱԿԱՑՈՒՅՑ</t>
  </si>
  <si>
    <t>Ապրանք</t>
  </si>
  <si>
    <t>ՀՀ դրամ</t>
  </si>
  <si>
    <t>Հ/Հ</t>
  </si>
  <si>
    <t>ԳՄԱ կոդ (CPV)</t>
  </si>
  <si>
    <t>Ապրանքի անվանումը</t>
  </si>
  <si>
    <t>Չափման միավորը</t>
  </si>
  <si>
    <t>Միավորի գինը</t>
  </si>
  <si>
    <t>Ընդհանուր գինը/ՀՀ դրամ/</t>
  </si>
  <si>
    <t>Ընդհանուր քանակը</t>
  </si>
  <si>
    <t xml:space="preserve">Մատակարարման </t>
  </si>
  <si>
    <t>Տեխնիկական բնութագիրը</t>
  </si>
  <si>
    <t>Հասցեն</t>
  </si>
  <si>
    <t>Ժամկետը</t>
  </si>
  <si>
    <t>հատ</t>
  </si>
  <si>
    <t>կգ</t>
  </si>
  <si>
    <t>լիտր</t>
  </si>
  <si>
    <t>ԸՆԴԱՄԵՆԸ</t>
  </si>
  <si>
    <t>Դռան փականի միջուկ</t>
  </si>
  <si>
    <t>Դռան փական ներքին</t>
  </si>
  <si>
    <t>Պոլիէթիլենային տոպրակներ</t>
  </si>
  <si>
    <t>Բակի ավել /ցախավել/</t>
  </si>
  <si>
    <t>Մանրահատակի մաքրման հեղուկ</t>
  </si>
  <si>
    <t>Ենթակա քանակը․․․</t>
  </si>
  <si>
    <t>Էլեկտրական լամպ 100վտ</t>
  </si>
  <si>
    <t>Էլեկտրական լամպ 200վտ</t>
  </si>
  <si>
    <t xml:space="preserve">Ալկոգել </t>
  </si>
  <si>
    <t>Սոսինձ Էմուլսիա</t>
  </si>
  <si>
    <t>Վարդենիսի Համայնքապետարան, Տնտեսական ապրանքներ</t>
  </si>
  <si>
    <t xml:space="preserve">Ավել բակը մաքրելու համար, օշինդրի ճյուղերից, բնական, կապոցի քաշը չոր վիճակում առնվազն՝ 400գրամ, բարձրությունը առնվազն՝ 80սմ, ավլող մասի լայնքը առնվազն՝ 50սմ։ 
Պայմանագիրը կնքելուց առաջ նմուշը համաձայնեցնել պատասխանատու ստորաբաժանման հետ։ 
Բեռնաթափումը իրականացվում է մատակարարի կողմից: </t>
  </si>
  <si>
    <t xml:space="preserve">Ալկոգել 0.25 լիտր տարաներով։ Բաղադրությունը՝ էթիլային սպիրտ (70-75%), Carbopol 940, հոտավորիչ, ջուր։ Էթանոլ սպիրտի հիմքով մանրէասպան գել, ոչնչացնում է մանրէները 99.9%։ Նախատեսված ձեռքերի համար։ Փափկեցնում և թարմացնում է ձեռքերը։  Պահպանման ժամկետը արտադրման օրվանից 24 ամիս։ 
Պայմանագիրը կնքելուց առաջ նմուշը համաձայնեցնել պատասխանատու ստորաբաժանման հետ։ 
Բեռնաթափումը իրականացվում է մատակարարի կողմից: </t>
  </si>
  <si>
    <t>Դռան բռնակ</t>
  </si>
  <si>
    <t xml:space="preserve">Էլեկտրական լամպ (220 -230) Վ լարման, 50 Հց հաճախականության, 100 Վտ հզորությամբ։ Անվտանգությունը՝ ըստ ԳՕՍՏ 28712 -90 և ՀՀ կառավարության 2005 թ. փետրվարի 3 -ի N 150 -Ն որոշմամբ հաստատված ‚Ցածր լարման էլեկտրասարքավորումներին ներկայացվող պահանջների տեխնիկական կանոնակարգի։ 
Պայմանագիրը կնքելուց առաջ նմուշը համաձայնեցնել պատասխանատու ստորաբաժանման հետ։ 
Բեռնաթափումը իրականացվում է մատակարի կողմից: </t>
  </si>
  <si>
    <t xml:space="preserve">Էլեկտրական լամպ (220 -230) Վ լարման, 50 Հց հաճախականության, 200 Վտ հզորությամբ։ Անվտանգությունը՝ ըստ ԳՕՍՏ 28712 -90 և ՀՀ կառավարության 2005 թ. փետրվարի 3 -ի N 150 -Ն որոշմամբ հաստատված ‚Ցածր լարման էլեկտրասարքավորումներին ներկայացվող պահանջների տեխնիկական կանոնակարգի։ Բեռնաթափումը իրականացվում է մատակարի կողմից: Մատակարարելուց  առաջ  նմուշը համաձայնեցնել պատասխանատու ստորաբաժանման հետ։ </t>
  </si>
  <si>
    <t xml:space="preserve">Աղբի պոլիէթիլենային տոպրակ /40 լ/ փաթեթը 30հատ, սև։  Պայմանագիրը կնքելուց առաջ նմուշը համաձայնեցնել պատասխանատու ստորաբաժանման հետ։ 
Բեռնաթափումը իրականացվում է մատակարարի կողմից: </t>
  </si>
  <si>
    <t>Խոզանակ-սպունգ ապակի մաքրելու համար, ռետինե</t>
  </si>
  <si>
    <t>Անջատիչ 2 տեղանոց</t>
  </si>
  <si>
    <t>Անջատիչ 1 տեղանոց</t>
  </si>
  <si>
    <t>Պտուտակահան երկկողմանի</t>
  </si>
  <si>
    <t xml:space="preserve">2-ը 1-ում պտուտակահան երկկողմանի է՝ խաչաձև և տափակ։ Երկարությունը 150մմ։ Պայմանագիրը կնքելուց առաջ նմուշը համաձայնեցնել պատասխանատու ստորաբաժանման հետ։ 
Բեռնաթափումը իրականացվում է մատակարարի կողմից: </t>
  </si>
  <si>
    <t xml:space="preserve">Դռան ներդրովի փականի միջուկ 5 բանալիներով /երկարությունը՝ 9սմ/ նախատեսված եվրոդուռ տեսակի դռների համար։ Պայմանագիրը կնքելուց առաջ նմուշը համաձայնեցնել պատասխանատու ստորաբաժանման հետ։ 
Բեռնաթափումը իրականացվում է մատակարարի կողմից: </t>
  </si>
  <si>
    <t>Հատակ մաքրող մոպի գլխիկ (պտտվող)</t>
  </si>
  <si>
    <t xml:space="preserve">Լրացուցիչ պտտվող գլխիկ մոպի համար, նախատեսված է տարբեր տեսակի հատակների մաքրման համար, կտորը` միկրոֆիբրա: Պայմանագիրը կնքելուց առաջ նմուշը համաձայնեցնել պատասխանատու ստորաբաժանման հետ։ 
Բեռնաթափումը իրականացվում է մատակարարի կողմից: </t>
  </si>
  <si>
    <t xml:space="preserve">Համակարգչային  մկնիկ՝ օպտիկական, USB, գույնը սև, կոճակների քանակը երեք, նվազագույնը՝ 1000dpi, լարի երկարությունը առնվազն 1.8մ, միջին չափսի, ոչ մինի: Ապրանքը պետք է լինի նոր և չօգտագործված: Բեռնաթափումը իրականացվում է մատակարի կողմից: Նմուշը համաձայնեցնել պատասխանատու ստորաբաժանման հետ։ </t>
  </si>
  <si>
    <t>Փոքր խոնավ անձեռոցիկներ</t>
  </si>
  <si>
    <t xml:space="preserve">Հակաբակտերիալ խոնավ անձեռոցիկներ՝ արդյունավետորեն մաքրում, խոնավեցնում և սնուցում է մաշկը: Տուփի պարունակությունը 20 հատ։ Բաղադրությունը՝ Ջուր, գլիցերին, վիտամին E, ֆենօքսիէթանոլ, բենզոաթթու, ջրազերծիչ, գլիցերիլ ստեարատ, պրոպիլեն գլիկոլ, կակամիդոպրոպիլ բետաին, կրաքար, օ ծանելիք, կիտրոնաթթու, տետրասիում E.D.T.A., ալանտոին, ցետերեթ-20, ցետիլ պալմիտատ, ցետերեթ -12: Չի պարունակում ալկոհոլ, նվազեցնում է մանրեների 99.9%-ը: Լայմի բույրով: Պահպանման ժամկետը 3 տարի: Բեռնաթափումը իրականացվում է մատակարի կողմից: Մատակարարելուց  առաջ  նմուշը համաձայնեցնել պատասխանատու ստորաբաժանման հետ։ </t>
  </si>
  <si>
    <t>Փչող տաքացուցիչ էլեկտրական՝ տեղադրման տեսակը հատակադիր, լարի երկարություն - 1,2 մ ջեռուցման համակարգ - էլեկտրական պարույր, ջեռուցման մակերես - 20 մ², հզորությունը  1500 Վտ, Չափեր - 18 x 14 x 30 սմ։ Աշխատանքային 3 ռեժիմներ, ավտոմատ անջատում գերտաքացման ժամանակ։  Երաշխիքային ժամկետը 12 ամիս։ 
Պայմանագիրը կնքելուց առաջ նմուշը համաձայնեցնել պատասխանատու ստորաբաժանման հետ։ 
Բեռնաթափումը իրականացվում է մատակարարի կողմից:</t>
  </si>
  <si>
    <t xml:space="preserve">Անխափան սնուցման աղբյուր </t>
  </si>
  <si>
    <t xml:space="preserve">Պայմանագրի կնքման օրվանից մինչև 2025թ. Դեկտեմբերի 25-ը ընկած ժամանակահատվածում, ընդ որում փուլային, յուրաքանչյուր անգամ Գնորդից ապրանքի մատակարարման պատվերը ստանալու պահից հաշված 3 աշխատանքային օրվա ընթացքում՝ Գնորդի կողմից պատվիրված ապրանքի քանակին համապատասխան: Հրավերում նշված են ապրանքի առավելագույն  քանակները: Պայմանագրի կատարման վերջնաժամկետը լրանալուց հետո չիրացված քանակների մասով պայմանագիրը կլուծարվի: </t>
  </si>
  <si>
    <t xml:space="preserve">Սոսինձ Էմուլսիա ՊՎԱ 250- 300 մլ սրվակով: Նախատեսված է թղթի, ստվարաթղթի, փայտի, ապակու, կաշվի, գործվածքների սոսնձման համար:  
Պայմանագիրը կնքելուց առաջ նմուշը համաձայնեցնել պատասխանատու ստորաբաժանման հետ։ 
Բեռնաթափումը իրականացվում է մատակարարի կողմից: </t>
  </si>
  <si>
    <t xml:space="preserve">Անջատիչ 1 տեղանոց պլաստմասե ներքին և արտաքին UL-94V, 1port RJ11 բնիկով, մեկուսիչի էլեկտրական դիմադրությունը՝ R1000 MOM, աշխատանքային ջերմաստիճանը՝    -30С-ից մինչև +80C, սպիտակ կամ կաթնագույն։ Անվտանգությունը` ըստ ՀՀ կառավարության 2005 թ. փետրվարի 3 -ի N 150 -Ն որոշմամբ հաստատված «Ցածր լարման էլեկտրասարքավորումներին ներկայացվող պահանջների տեխնիկական կանոնակարգի»։ 
Պայմանագիրը կնքելուց առաջ նմուշը համաձայնեցնել պատասխանատու ստորաբաժանման հետ։ 
Բեռնաթափումը իրականացվում է մատակարարի կողմից: </t>
  </si>
  <si>
    <t xml:space="preserve">Անջատիչ 2 տեղանոց, պլաստմասե, ներքին և արտաքին UL-94V, 1port RJ11 բնիկով, մեկուսիչի էլեկտրական դիմադրությունը՝ R1000 MOM, աշխատանքային ջերմաստիճանը՝    -30С-ից մինչև +80C, սպիտակ կամ կաթնագույն։ Անվտանգությունը` ըստ ՀՀ կառավարության 2005 թ. փետրվարի 3 -ի N 150 -Ն որոշմամբ հաստատված «Ցածր լարման էլեկտրասարքավորումներին ներկայացվող պահանջների տեխնիկական կանոնակարգի»։ 
Պայմանագիրը կնքելուց առաջ նմուշը համաձայնեցնել պատասխանատու ստորաբաժանման հետ։ 
Բեռնաթափումը իրականացվում է մատակարարի կողմից: </t>
  </si>
  <si>
    <t xml:space="preserve">Աղբաման մետաղյա ցանցով: Մուգ գույնի, գլանաձև, 26սմ տրամագծով, 40սմ բարձրությամբ, ԳՕՍՏ 20558-83 կամ համարժեքը։ Պայմանագիրը կնքելուց առաջ նմուշը համաձայնեցնել պատասխանատու ստորաբաժանման հետ։ 
Բեռնաթափումը իրականացվում է մատակարարի կողմից: </t>
  </si>
  <si>
    <t xml:space="preserve">Աղբաման </t>
  </si>
  <si>
    <t xml:space="preserve">Մանրահատակի մաքրման հեղուկ: Մածուկանման զանգված, օգտագործված հոտավորիչի հոտով, գույնը՝ ըստ լվացող միջոցների գույնի որոշման սանդղակի, ջրածնային ցուցիչը(pH)՝ 9 -10.5, մակերևութաակտիվ նյութի զանգվածալին մասը՝ ոչ պակաս 18% , ջրում չլուծվող նյութերի զանգվածային մասը՝ ոչ ավելի 3 %, խոնավության զանգվածային մասը՝ ոչ ավելի 50%, չափագրված պոլիմերային տարաներում՝ 0,5 լիտր ։ Անվտանգությունը, մակնշումը և փաթեթավորումը՝ ՀՀ կառավարության 2004թ․ դեկտեմբերի 16-ի N 1795-Ն որոշմամբ հաստատված։ 
Պայմանագիրը կնքելուց առաջ նմուշը համաձայնեցնել պատասխանատու ստորաբաժանման հետ։ 
Բեռնաթափումը իրականացվում է մատակարարի կողմից: </t>
  </si>
  <si>
    <t xml:space="preserve">Անխափան սնուցման աղբյուրներ՝ UPS APC ֆիրմայի կամ համարժեքը համարվող FSP ֆիրմայի կամ համարժեքը համարվող Legrand ֆիրմայի: Խրոցների քանակը` 4, սնուցման տեսակը 220Վ, հզորությունը առնվազն 650 Վ /Ամպեր/։ Բեռնաթափումը իրականացվում է մատակարի կողմից: Մատակարարելուց  առաջ  նմուշը համաձայնեցնել պատասխանատու ստորաբաժանման հետ։ </t>
  </si>
  <si>
    <t xml:space="preserve">Խոզանակ-սպունգ ապակի մաքրելու համար:  Գլխիկի երկարությունը 25-30սմ, ձողափայտը 2մ երկարությամբ։ 
Պայմանագիրը կնքելուց առաջ նմուշը համաձայնեցնել պատասխանատու ստորաբաժանման հետ։ 
Բեռնաթափումը իրականացվում է մատակարարի կողմից: </t>
  </si>
  <si>
    <t xml:space="preserve">Նախատեսված եվրոդուռ տեսակի դռների համար, մետաղական։ Բեռնաթափումը իրականացվում է մատակարի կողմից: Մատակարարելուց  առաջ  նմուշը համաձայնեցնել պատասխանատու ստորաբաժանման հետ։ </t>
  </si>
  <si>
    <t xml:space="preserve">ՀՀ դրոշ հենասյունների վրա, Դրոշի չափը՝ 60 x 30 սմ/սմ: Դրոշի Կտորը՝ կաբարդին, 
Արտաքին օգտագործման համար, 
Դրոշը տպագրված երկկողմանի, փայտե  դրոշաձողով չափը 1մետր, Դրոշի չափը՝ 60 x 30 սմ/սմ,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</si>
  <si>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դրոշներ </t>
  </si>
  <si>
    <t xml:space="preserve">ՀՀ դրոշ սեղանի: Դրոշի հիմքը օբսիդիան կամ ապակի,
Հիմքի չափ՝ 6.5 սմ,
Ձողը ոսկեգույն, բարձրությունը՝ 30 սմ,
Դրոշը տպագրված երկկողմանի, կտորը Ատլաս։
Տրամադրվում է տուփով։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</si>
  <si>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ՀՀ դրոշ վարչական շենքի համար, չափը՝ 1,5 x 0,75 մետր/մետր: Դրոշի Կտորը՝ կաբարդին, 
Արտաքին օգտագործման համար, 
Դրոշը տպագրված երկկողմանի, Դրոշի չափը՝ 1,5 x 0,75 մետր/մետր,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</si>
  <si>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ՀՀ դրոշ վարչական շենքի համար,  չափը՝ 2x 1 մետր/մետր: Դրոշի Կտորը՝ կաբարդին, 
Արտաքին օգտագործման համար, 
Դրոշը տպագրված երկկողմանի, Դրոշի չափը՝ 2x 1 մետր/մետր,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</si>
  <si>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 մաքրող նյութեր</t>
  </si>
  <si>
    <t xml:space="preserve"> կպչուն ժապավեններ</t>
  </si>
  <si>
    <t xml:space="preserve">Կպչուն ժապավեններ /Սկոչ/,  չափը  50մմx100մ  , պոլիէթիլենային հիմքով թափանցիկ կպչուն ժապավեն որի մի կողմը սոսնձի շերտ ունի։ Պայմանագիրը կնքելուց առաջ նմուշը համաձայնեցնել պատասխանատու ստորաբաժանման հետ։ 
Բեռնաթափումը իրականացվում է մատակարարի կողմից: </t>
  </si>
  <si>
    <r>
      <t>Մկնիկ (</t>
    </r>
    <r>
      <rPr>
        <sz val="9"/>
        <color theme="1"/>
        <rFont val="Sylfaen"/>
        <family val="1"/>
      </rPr>
      <t>համակարգչային</t>
    </r>
    <r>
      <rPr>
        <sz val="10"/>
        <color theme="1"/>
        <rFont val="Sylfaen"/>
        <family val="1"/>
        <charset val="204"/>
      </rPr>
      <t>)</t>
    </r>
  </si>
  <si>
    <t xml:space="preserve">Ստեղնաշար համակարգչային, լարի երկարությունը ոչ պակաս  1,5 մ, միացման ինտերֆեյս  USB, ստեղների քանակ ոչ պակաս քան 104 հատ:  Ապրանքը պետք է լինի նոր և չօգտագործված: Բեռնաթափումը իրականացվում է մատակարի կողմից: Նմուշը համաձայնեցնել պատասխանատու ստորաբաժանման հետ։ </t>
  </si>
  <si>
    <r>
      <t>Ստեղնաշար (</t>
    </r>
    <r>
      <rPr>
        <sz val="9"/>
        <color theme="1"/>
        <rFont val="Sylfaen"/>
        <family val="1"/>
      </rPr>
      <t>համակարգչային</t>
    </r>
    <r>
      <rPr>
        <sz val="10"/>
        <color theme="1"/>
        <rFont val="Sylfaen"/>
        <family val="1"/>
        <charset val="204"/>
      </rPr>
      <t>)</t>
    </r>
  </si>
  <si>
    <t xml:space="preserve">  թուղթ նշումների համար</t>
  </si>
  <si>
    <t xml:space="preserve">Թուղթ նշումների համար թերթերի քանակը 500 հատ չափսը' 90*90*45 մմ , Գույնը՝ սպիտակ, Թղթի խտությունը՝ 80գր/մ2, Տողեր՝ առկա չեն։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</si>
  <si>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Կարիչ մեծ </t>
  </si>
  <si>
    <t>Կարիչ մեծ նախատեսված առնվազն 100 թղթի համար: Կարում է առնվազն 100 էջ, ծակման խորությունը 65մմ։ Ապրանքը պետք է լինի նոր և չօգտագործված: Բեռնաթափումը իրականացվում է մատակարի կողմից: Նմուշը համաձայնեցնել պատասխանատու ստորաբաժանման հետ</t>
  </si>
  <si>
    <t>Կողպեք փոքր</t>
  </si>
  <si>
    <t xml:space="preserve">Պողպատե կախովի կողպեք, չափերը 50x70 մմ նախատեսված է մուտքի փայտե և մետաղական դռների կողպման համար։ Կողպեքը համալրված է գլանային մեխանիզմով։ Կողպեքի վրա ամրացված է 2 ռետինե օղակ՝ խոնավության մուտքը դեպի մեխանիզմ կանխելու համար։ Գլանային մեխանիզմը պատրաստված է արույրից, իսկ զսպանակները չժանգոտվող պողպատից։ Կողպեքը կողպվում է ավտոմատ կերպով՝ սեղմելով կանթը, առանց բանալի օգտագործելու։  Պայմանագիրը կնքելուց առաջ նմուշը համաձայնեցնել պատասխանատու ստորաբաժանման հետ։ 
Բեռնաթափումը իրականացվում է մատակարարի կողմից: </t>
  </si>
  <si>
    <t>Կողպեք մեծ</t>
  </si>
  <si>
    <t xml:space="preserve">Պողպատե կախովի կողպեք, չափերը 80x100 մմ, նախատեսված է մուտքի փայտե և մետաղական դռների կողպման համար։ Կողպեքը համալրված է գլանային մեխանիզմով։ Կողպեքի վրա ամրացված է 2 ռետինե օղակ՝ խոնավության մուտքը դեպի մեխանիզմ կանխելու համար։ Գլանային մեխանիզմը պատրաստված է արույրից, իսկ զսպանակները չժանգոտվող պողպատից։ Կողպեքը կողպվում է ավտոմատ կերպով՝ սեղմելով կանթը, առանց բանալի օգտագործելու։  Պայմանագիրը կնքելուց առաջ նմուշը համաձայնեցնել պատասխանատու ստորաբաժանման հետ։ 
Բեռնաթափումը իրականացվում է մատակարարի կողմից: </t>
  </si>
  <si>
    <t xml:space="preserve">Քարտրիջ Canon LBP 214 dw i-sensys լազերային տպիչի համար ( քարտրիջ 052) ։ Ապրանքը պետք է լինի նոր և չօգտագործված: Բեռնաթափումը իրականացվում է մատակարի կողմից: Նմուշը համաձայնեցնել պատասխանատու ստորաբաժանման հետ։ </t>
  </si>
  <si>
    <t>Քարտրիջ տոներային</t>
  </si>
  <si>
    <t xml:space="preserve">Քարտրիջ Canon LBP 236 dw  լազերային տպիչի համար ( քարտրիջ 057) ։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</si>
  <si>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Ցեմենտ (M 500) </t>
  </si>
  <si>
    <t xml:space="preserve">Ցեմենտ (M 500) տիպի, ապրանքը պետք է լինի 50  կիլոգրամանոց պարկերով։ M500 ցեմենտը կապող նյութ է, որը լայնորեն կիրառվում է շինարարության ոլորտում, օրինակ՝ ինչպես աղյուսե, քարե պատեր շարելիս, այնպես էլ տարբեր խառնուրդների համար ( մոնոլիտ բետոնե և բարակ պատերով երկաթբետոնե կոնստրուկցիաների և այլն)։ Պայմանագիրը կնքելուց առաջ նմուշը համաձայնեցնել պատասխանատու ստորաբաժանման հետ։ 
Բեռնաթափումը իրականացվում է մատակարարի կողմից: </t>
  </si>
  <si>
    <t xml:space="preserve">Գիպսոնիտ </t>
  </si>
  <si>
    <t>Գիպսոնիտ  (ձեռքի օգտագործման համար), ապրանքը պետք է լինի 25 կամ 30 կիլոգրամանոց պարկերով։ Հանքային, Ջերմամեկուսիչ, Ձայնամեկուսիչ,
Էկոլոգիապես մաքուր և անվտանգ, բաղադրությունը՝ 
Գիպս, պոլիմերային հավելանյութեր: Նախատեսված է ներքին մակերեսների հարդարման աշխատանքները՝  տուֆե, բետոնե, ցեմենտավազային, աղյուսե, պեմզաբլոկե և գաջած մակերեսները հարդարելու համար։ Պայմանագիրը կնքելուց առաջ նմուշը համաձայնեցնել պատասխանատու ստորաբաժանման հետ։ 
Բեռնաթափումը իրականացվում է մատակարարի կողմից։</t>
  </si>
  <si>
    <t>Ծեփամածիկ գիպսային</t>
  </si>
  <si>
    <t>Ծեփամածիկ (գիպսային վերջնահարդարման) սպիտակ գույնի, ապրանքը պետք է լինի 25 կամ 30 կիլոգրամանոց պարկերով։ Ծեփամածիկը հանքային, Էկոլոգիապես մաքուր և անվտանգ։ Բաղադրությունը՝ գիպս, լցանյութեր, մոդիֆիկացնող հավելանյութեր: Ծեփամածիկը նախատեսված է չոր միջավայրում ներքին հարդարման աշխատանքներ կատարելու, պաստառապատումից ու ներկումից առաջ ` գիպսային, բետոնային, կրային, ցեմենտակրային, ցեմենտավազային (պատերի և առաստաղների) մակերեսները հարթեցնելու համար։ Պայմանագիրը կնքելուց առաջ նմուշը համաձայնեցնել պատասխանատու ստորաբաժանման հետ։ 
Բեռնաթափումը իրականացվում է մատակարարի կողմից։</t>
  </si>
  <si>
    <t xml:space="preserve"> տաքացուցիչ էլեկտրական</t>
  </si>
  <si>
    <t>Տաքացուցիչ էլեկտրական կոնվեկտոր՝ տեղադրման տեսակը հատակադիր, կառավարման տեսակը մեխանիկական, Չափսերը (ԲxԼxԽ)  40 x 83 x 8.9 սմ, լարի երկարություն - 1,2 մ, ջեռուցման մակերես - 30 մ², հզորությունը  2500 Վտ ։ Ջերմաստիճանի կարգավորում թերմոստատով, ավտոմատ անջատում գերտաքացման ժամանակ։ Փոշուց և խոնավությունից պաշտպանելու դաս - IP24։  Երաշխիքային ժամկետը 12 ամիս։ 
Պայմանագիրը կնքելուց առաջ նմուշը համաձայնեցնել պատասխանատու ստորաբաժանման հետ։ 
Բեռնաթափումը իրականացվում է մատակարարի կողմից:</t>
  </si>
  <si>
    <t xml:space="preserve">Տաքացուցիչ էլեկտրական </t>
  </si>
  <si>
    <t xml:space="preserve">Դռան ներդրովի կողպեք/փական 5 բանալիներով, ԳՕՍՏ 5089-2003։ Նախատեսված եվրոդուռ տեսակի դռների համար։ Պայմանագիրը կնքելուց առաջ նմուշը համաձայնեցնել պատասխանատու ստորաբաժանման հետ։ 
Բեռնաթափումը իրականացվում է մատակարարի կողմից: </t>
  </si>
  <si>
    <t>ք.Վարդենիս, Հ.Անդրեասյան 4</t>
  </si>
  <si>
    <t xml:space="preserve">Կոյուղի մաքրող նյութ: Հեղուկը նախատեսված է կոյուղու խողովակների մաքրման համար /կրոտ/: Բաղադրությունը՝ նատրիումի հիդրօքսիդ (40-60%); թորած ջուր (5-25%); կալիումի հիդրօքսիդ (5-10%); (5-10%) - էթիլենդիամինտետաասետիկ թթու: Պլաստիկե տարայով՝ առավելագույնը մեկ կգ տարողությամբ տարաներով:  Բեռնաթափումը իրականացվում է մատակարի կողմից: Նմուշը համաձայնեցնել պատասխանատու ստորաբաժանման հետ։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</si>
</sst>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04"/>
      <scheme val="minor"/>
    </font>
    <font>
      <sz val="11"/>
      <color theme="1"/>
      <name val="Sylfaen"/>
      <family val="1"/>
      <charset val="204"/>
    </font>
    <font>
      <sz val="10"/>
      <color theme="1"/>
      <name val="Sylfaen"/>
      <family val="1"/>
      <charset val="204"/>
    </font>
    <font>
      <b/>
      <sz val="11"/>
      <color theme="1"/>
      <name val="Sylfaen"/>
      <family val="1"/>
      <charset val="204"/>
    </font>
    <font>
      <sz val="8"/>
      <name val="Calibri"/>
      <family val="2"/>
      <charset val="204"/>
      <scheme val="minor"/>
    </font>
    <font>
      <sz val="8"/>
      <color theme="1"/>
      <name val="Sylfaen"/>
      <family val="1"/>
      <charset val="204"/>
    </font>
    <font>
      <sz val="9"/>
      <color theme="1"/>
      <name val="Sylfaen"/>
      <family val="1"/>
    </font>
  </fonts>
  <fills count="2">
    <fill>
      <patternFill patternType="none"/>
    </fill>
    <fill>
      <patternFill patternType="gray125"/>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32">
    <xf numFmtId="0" fontId="0" fillId="0" borderId="0" xfId="0"/>
    <xf numFmtId="0" fontId="1" fillId="0" borderId="0" xfId="0" applyFont="1"/>
    <xf numFmtId="0" fontId="1" fillId="0" borderId="0" xfId="0" applyFont="1" applyAlignment="1">
      <alignment horizontal="center"/>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xf numFmtId="0" fontId="2" fillId="0" borderId="0" xfId="0" applyFont="1" applyAlignment="1">
      <alignment horizontal="right"/>
    </xf>
    <xf numFmtId="0" fontId="2" fillId="0" borderId="4" xfId="0" applyFont="1" applyBorder="1" applyAlignment="1">
      <alignment horizontal="center" vertical="top" wrapText="1"/>
    </xf>
    <xf numFmtId="0" fontId="2" fillId="0" borderId="4" xfId="0" applyFont="1" applyBorder="1" applyAlignment="1">
      <alignment horizontal="center" vertical="center"/>
    </xf>
    <xf numFmtId="0" fontId="3" fillId="0" borderId="0" xfId="0" applyFont="1" applyAlignment="1">
      <alignment horizontal="left" vertical="top"/>
    </xf>
    <xf numFmtId="0" fontId="2" fillId="0" borderId="5" xfId="0" applyFont="1" applyBorder="1" applyAlignment="1">
      <alignment horizontal="center" vertical="center" wrapText="1"/>
    </xf>
    <xf numFmtId="0" fontId="2" fillId="0" borderId="9" xfId="0" applyFont="1" applyBorder="1" applyAlignment="1">
      <alignment horizontal="center" vertical="top" wrapText="1"/>
    </xf>
    <xf numFmtId="0" fontId="2" fillId="0" borderId="9" xfId="0" applyFont="1" applyBorder="1" applyAlignment="1">
      <alignment horizontal="center"/>
    </xf>
    <xf numFmtId="0" fontId="2" fillId="0" borderId="9"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Font="1" applyBorder="1" applyAlignment="1">
      <alignment horizontal="center" vertical="top" wrapText="1"/>
    </xf>
    <xf numFmtId="0" fontId="2" fillId="0" borderId="4" xfId="0" applyFont="1" applyBorder="1" applyAlignment="1">
      <alignment vertical="center"/>
    </xf>
    <xf numFmtId="0" fontId="3" fillId="0" borderId="0" xfId="0" applyFont="1" applyAlignment="1">
      <alignment horizontal="left" vertical="top"/>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distributed" textRotation="90" wrapText="1"/>
    </xf>
    <xf numFmtId="0" fontId="2" fillId="0" borderId="6" xfId="0" applyFont="1" applyBorder="1" applyAlignment="1">
      <alignment horizontal="center" vertical="distributed" textRotation="90" wrapText="1"/>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2"/>
  <sheetViews>
    <sheetView tabSelected="1" zoomScale="115" zoomScaleNormal="115" workbookViewId="0">
      <selection activeCell="F9" sqref="F9:F10"/>
    </sheetView>
  </sheetViews>
  <sheetFormatPr defaultColWidth="9.109375" defaultRowHeight="14.4" x14ac:dyDescent="0.3"/>
  <cols>
    <col min="1" max="1" width="4.5546875" style="1" customWidth="1"/>
    <col min="2" max="2" width="11.33203125" style="1" customWidth="1"/>
    <col min="3" max="3" width="15.33203125" style="1" customWidth="1"/>
    <col min="4" max="4" width="46.88671875" style="1" customWidth="1"/>
    <col min="5" max="5" width="8.6640625" style="1" customWidth="1"/>
    <col min="6" max="6" width="10.109375" style="1" customWidth="1"/>
    <col min="7" max="7" width="9.6640625" style="1" customWidth="1"/>
    <col min="8" max="8" width="8.88671875" style="1" customWidth="1"/>
    <col min="9" max="9" width="12.33203125" style="1" customWidth="1"/>
    <col min="10" max="10" width="5.33203125" style="1" customWidth="1"/>
    <col min="11" max="11" width="20.109375" style="1" customWidth="1"/>
    <col min="12" max="16384" width="9.109375" style="1"/>
  </cols>
  <sheetData>
    <row r="1" spans="1:11" ht="19.5" customHeight="1" x14ac:dyDescent="0.3">
      <c r="A1" s="17" t="s">
        <v>28</v>
      </c>
      <c r="B1" s="17"/>
      <c r="C1" s="17"/>
      <c r="D1" s="17"/>
      <c r="E1" s="17"/>
      <c r="F1" s="17"/>
      <c r="G1" s="17"/>
      <c r="H1" s="17"/>
    </row>
    <row r="2" spans="1:11" ht="19.5" customHeight="1" x14ac:dyDescent="0.3">
      <c r="A2" s="9"/>
      <c r="B2" s="9"/>
      <c r="C2" s="9"/>
      <c r="E2" s="9"/>
      <c r="F2" s="9"/>
      <c r="G2" s="9"/>
      <c r="H2" s="9"/>
    </row>
    <row r="4" spans="1:11" x14ac:dyDescent="0.3">
      <c r="A4" s="25" t="s">
        <v>0</v>
      </c>
      <c r="B4" s="25"/>
      <c r="C4" s="25"/>
      <c r="D4" s="25"/>
      <c r="E4" s="25"/>
      <c r="F4" s="25"/>
      <c r="G4" s="25"/>
      <c r="H4" s="25"/>
      <c r="I4" s="25"/>
      <c r="J4" s="25"/>
      <c r="K4" s="25"/>
    </row>
    <row r="5" spans="1:11" x14ac:dyDescent="0.3">
      <c r="A5" s="31"/>
      <c r="B5" s="31"/>
      <c r="C5" s="31"/>
      <c r="D5" s="31"/>
      <c r="E5" s="31"/>
      <c r="F5" s="31"/>
      <c r="G5" s="31"/>
      <c r="H5" s="31"/>
      <c r="I5" s="31"/>
      <c r="J5" s="31"/>
      <c r="K5" s="31"/>
    </row>
    <row r="6" spans="1:11" x14ac:dyDescent="0.3">
      <c r="A6" s="2"/>
      <c r="B6" s="2"/>
      <c r="C6" s="2"/>
      <c r="D6" s="2"/>
      <c r="E6" s="2"/>
      <c r="F6" s="2"/>
      <c r="G6" s="2"/>
      <c r="H6" s="2"/>
      <c r="I6" s="2"/>
      <c r="J6" s="2"/>
      <c r="K6" s="2"/>
    </row>
    <row r="7" spans="1:11" ht="15" thickBot="1" x14ac:dyDescent="0.35">
      <c r="A7" s="5"/>
      <c r="B7" s="5"/>
      <c r="C7" s="5"/>
      <c r="D7" s="5"/>
      <c r="E7" s="5"/>
      <c r="F7" s="5"/>
      <c r="G7" s="5"/>
      <c r="H7" s="5"/>
      <c r="I7" s="5"/>
      <c r="J7" s="5"/>
      <c r="K7" s="6" t="s">
        <v>2</v>
      </c>
    </row>
    <row r="8" spans="1:11" ht="15" thickBot="1" x14ac:dyDescent="0.35">
      <c r="A8" s="26" t="s">
        <v>1</v>
      </c>
      <c r="B8" s="27"/>
      <c r="C8" s="27"/>
      <c r="D8" s="27"/>
      <c r="E8" s="27"/>
      <c r="F8" s="27"/>
      <c r="G8" s="27"/>
      <c r="H8" s="27"/>
      <c r="I8" s="27"/>
      <c r="J8" s="27"/>
      <c r="K8" s="28"/>
    </row>
    <row r="9" spans="1:11" ht="25.5" customHeight="1" thickBot="1" x14ac:dyDescent="0.35">
      <c r="A9" s="20" t="s">
        <v>3</v>
      </c>
      <c r="B9" s="20" t="s">
        <v>4</v>
      </c>
      <c r="C9" s="20" t="s">
        <v>5</v>
      </c>
      <c r="D9" s="20" t="s">
        <v>11</v>
      </c>
      <c r="E9" s="29" t="s">
        <v>6</v>
      </c>
      <c r="F9" s="20" t="s">
        <v>7</v>
      </c>
      <c r="G9" s="20" t="s">
        <v>8</v>
      </c>
      <c r="H9" s="20" t="s">
        <v>9</v>
      </c>
      <c r="I9" s="22" t="s">
        <v>10</v>
      </c>
      <c r="J9" s="23"/>
      <c r="K9" s="24"/>
    </row>
    <row r="10" spans="1:11" ht="37.5" customHeight="1" x14ac:dyDescent="0.3">
      <c r="A10" s="21"/>
      <c r="B10" s="21"/>
      <c r="C10" s="21"/>
      <c r="D10" s="21"/>
      <c r="E10" s="30"/>
      <c r="F10" s="21"/>
      <c r="G10" s="21"/>
      <c r="H10" s="21"/>
      <c r="I10" s="10" t="s">
        <v>12</v>
      </c>
      <c r="J10" s="10" t="s">
        <v>23</v>
      </c>
      <c r="K10" s="10" t="s">
        <v>13</v>
      </c>
    </row>
    <row r="11" spans="1:11" ht="228.6" customHeight="1" x14ac:dyDescent="0.3">
      <c r="A11" s="4">
        <v>1</v>
      </c>
      <c r="B11" s="4">
        <v>19641000</v>
      </c>
      <c r="C11" s="4" t="s">
        <v>20</v>
      </c>
      <c r="D11" s="4" t="s">
        <v>34</v>
      </c>
      <c r="E11" s="4" t="s">
        <v>14</v>
      </c>
      <c r="F11" s="4">
        <v>600</v>
      </c>
      <c r="G11" s="4">
        <f t="shared" ref="G11:G47" si="0">F11*H11</f>
        <v>6000</v>
      </c>
      <c r="H11" s="4">
        <v>10</v>
      </c>
      <c r="I11" s="14" t="s">
        <v>90</v>
      </c>
      <c r="J11" s="4"/>
      <c r="K11" s="15" t="s">
        <v>48</v>
      </c>
    </row>
    <row r="12" spans="1:11" ht="228" customHeight="1" x14ac:dyDescent="0.3">
      <c r="A12" s="4">
        <v>2</v>
      </c>
      <c r="B12" s="4">
        <v>24451141</v>
      </c>
      <c r="C12" s="4" t="s">
        <v>26</v>
      </c>
      <c r="D12" s="4" t="s">
        <v>30</v>
      </c>
      <c r="E12" s="8" t="s">
        <v>16</v>
      </c>
      <c r="F12" s="4">
        <v>1600</v>
      </c>
      <c r="G12" s="4">
        <f t="shared" si="0"/>
        <v>48000</v>
      </c>
      <c r="H12" s="4">
        <v>30</v>
      </c>
      <c r="I12" s="14" t="s">
        <v>90</v>
      </c>
      <c r="J12" s="4"/>
      <c r="K12" s="15" t="s">
        <v>48</v>
      </c>
    </row>
    <row r="13" spans="1:11" ht="111" customHeight="1" x14ac:dyDescent="0.3">
      <c r="A13" s="4">
        <v>3</v>
      </c>
      <c r="B13" s="4">
        <v>24911200</v>
      </c>
      <c r="C13" s="4" t="s">
        <v>27</v>
      </c>
      <c r="D13" s="7" t="s">
        <v>49</v>
      </c>
      <c r="E13" s="4" t="s">
        <v>15</v>
      </c>
      <c r="F13" s="4">
        <v>1500</v>
      </c>
      <c r="G13" s="4">
        <f t="shared" si="0"/>
        <v>4500</v>
      </c>
      <c r="H13" s="4">
        <v>3</v>
      </c>
      <c r="I13" s="14" t="s">
        <v>90</v>
      </c>
      <c r="J13" s="4"/>
      <c r="K13" s="15" t="s">
        <v>48</v>
      </c>
    </row>
    <row r="14" spans="1:11" ht="190.95" customHeight="1" x14ac:dyDescent="0.3">
      <c r="A14" s="4">
        <v>4</v>
      </c>
      <c r="B14" s="4">
        <v>30121460</v>
      </c>
      <c r="C14" s="4" t="s">
        <v>78</v>
      </c>
      <c r="D14" s="7" t="s">
        <v>77</v>
      </c>
      <c r="E14" s="4" t="s">
        <v>14</v>
      </c>
      <c r="F14" s="4">
        <v>7000</v>
      </c>
      <c r="G14" s="4">
        <f t="shared" si="0"/>
        <v>210000</v>
      </c>
      <c r="H14" s="4">
        <v>30</v>
      </c>
      <c r="I14" s="14" t="s">
        <v>90</v>
      </c>
      <c r="J14" s="4"/>
      <c r="K14" s="15" t="s">
        <v>48</v>
      </c>
    </row>
    <row r="15" spans="1:11" ht="210.6" customHeight="1" x14ac:dyDescent="0.3">
      <c r="A15" s="4">
        <v>5</v>
      </c>
      <c r="B15" s="4">
        <v>30121460</v>
      </c>
      <c r="C15" s="4" t="s">
        <v>78</v>
      </c>
      <c r="D15" s="7" t="s">
        <v>79</v>
      </c>
      <c r="E15" s="4" t="s">
        <v>14</v>
      </c>
      <c r="F15" s="4">
        <v>12000</v>
      </c>
      <c r="G15" s="4">
        <f t="shared" si="0"/>
        <v>84000</v>
      </c>
      <c r="H15" s="4">
        <v>7</v>
      </c>
      <c r="I15" s="14" t="s">
        <v>90</v>
      </c>
      <c r="J15" s="4"/>
      <c r="K15" s="15" t="s">
        <v>48</v>
      </c>
    </row>
    <row r="16" spans="1:11" ht="180" customHeight="1" x14ac:dyDescent="0.3">
      <c r="A16" s="4">
        <v>6</v>
      </c>
      <c r="B16" s="4">
        <v>30197323</v>
      </c>
      <c r="C16" s="4" t="s">
        <v>71</v>
      </c>
      <c r="D16" s="4" t="s">
        <v>72</v>
      </c>
      <c r="E16" s="4" t="s">
        <v>14</v>
      </c>
      <c r="F16" s="4">
        <v>14000</v>
      </c>
      <c r="G16" s="4">
        <f t="shared" si="0"/>
        <v>28000</v>
      </c>
      <c r="H16" s="4">
        <v>2</v>
      </c>
      <c r="I16" s="14" t="s">
        <v>90</v>
      </c>
      <c r="J16" s="4"/>
      <c r="K16" s="15" t="s">
        <v>48</v>
      </c>
    </row>
    <row r="17" spans="1:11" ht="264" x14ac:dyDescent="0.3">
      <c r="A17" s="4">
        <v>7</v>
      </c>
      <c r="B17" s="4">
        <v>30199430</v>
      </c>
      <c r="C17" s="4" t="s">
        <v>69</v>
      </c>
      <c r="D17" s="4" t="s">
        <v>70</v>
      </c>
      <c r="E17" s="4" t="s">
        <v>14</v>
      </c>
      <c r="F17" s="4">
        <v>650</v>
      </c>
      <c r="G17" s="4">
        <f t="shared" si="0"/>
        <v>32500</v>
      </c>
      <c r="H17" s="4">
        <v>50</v>
      </c>
      <c r="I17" s="14" t="s">
        <v>90</v>
      </c>
      <c r="J17" s="4"/>
      <c r="K17" s="15" t="s">
        <v>48</v>
      </c>
    </row>
    <row r="18" spans="1:11" ht="122.4" customHeight="1" x14ac:dyDescent="0.3">
      <c r="A18" s="4">
        <v>8</v>
      </c>
      <c r="B18" s="4">
        <v>30237411</v>
      </c>
      <c r="C18" s="4" t="s">
        <v>66</v>
      </c>
      <c r="D18" s="7" t="s">
        <v>43</v>
      </c>
      <c r="E18" s="4" t="s">
        <v>14</v>
      </c>
      <c r="F18" s="4">
        <v>2000</v>
      </c>
      <c r="G18" s="4">
        <f t="shared" si="0"/>
        <v>30000</v>
      </c>
      <c r="H18" s="4">
        <v>15</v>
      </c>
      <c r="I18" s="14" t="s">
        <v>90</v>
      </c>
      <c r="J18" s="4"/>
      <c r="K18" s="15" t="s">
        <v>48</v>
      </c>
    </row>
    <row r="19" spans="1:11" ht="264" x14ac:dyDescent="0.3">
      <c r="A19" s="4">
        <v>9</v>
      </c>
      <c r="B19" s="4">
        <v>30237460</v>
      </c>
      <c r="C19" s="4" t="s">
        <v>68</v>
      </c>
      <c r="D19" s="4" t="s">
        <v>67</v>
      </c>
      <c r="E19" s="4" t="s">
        <v>14</v>
      </c>
      <c r="F19" s="4">
        <v>4500</v>
      </c>
      <c r="G19" s="4">
        <f t="shared" si="0"/>
        <v>45000</v>
      </c>
      <c r="H19" s="4">
        <v>10</v>
      </c>
      <c r="I19" s="14" t="s">
        <v>90</v>
      </c>
      <c r="J19" s="4"/>
      <c r="K19" s="15" t="s">
        <v>48</v>
      </c>
    </row>
    <row r="20" spans="1:11" ht="126.75" customHeight="1" x14ac:dyDescent="0.3">
      <c r="A20" s="4">
        <v>10</v>
      </c>
      <c r="B20" s="4">
        <v>31151120</v>
      </c>
      <c r="C20" s="4" t="s">
        <v>47</v>
      </c>
      <c r="D20" s="7" t="s">
        <v>55</v>
      </c>
      <c r="E20" s="4" t="s">
        <v>14</v>
      </c>
      <c r="F20" s="4">
        <v>25000</v>
      </c>
      <c r="G20" s="4">
        <f t="shared" si="0"/>
        <v>1250000</v>
      </c>
      <c r="H20" s="4">
        <v>50</v>
      </c>
      <c r="I20" s="14" t="s">
        <v>90</v>
      </c>
      <c r="J20" s="4"/>
      <c r="K20" s="15" t="s">
        <v>48</v>
      </c>
    </row>
    <row r="21" spans="1:11" ht="136.19999999999999" customHeight="1" x14ac:dyDescent="0.3">
      <c r="A21" s="4">
        <v>11</v>
      </c>
      <c r="B21" s="4">
        <v>31211400</v>
      </c>
      <c r="C21" s="4" t="s">
        <v>37</v>
      </c>
      <c r="D21" s="7" t="s">
        <v>50</v>
      </c>
      <c r="E21" s="4" t="s">
        <v>14</v>
      </c>
      <c r="F21" s="4">
        <v>750</v>
      </c>
      <c r="G21" s="4">
        <f t="shared" si="0"/>
        <v>15000</v>
      </c>
      <c r="H21" s="4">
        <v>20</v>
      </c>
      <c r="I21" s="14" t="s">
        <v>90</v>
      </c>
      <c r="J21" s="4"/>
      <c r="K21" s="15" t="s">
        <v>48</v>
      </c>
    </row>
    <row r="22" spans="1:11" ht="264" x14ac:dyDescent="0.3">
      <c r="A22" s="4">
        <v>12</v>
      </c>
      <c r="B22" s="4">
        <v>31211400</v>
      </c>
      <c r="C22" s="4" t="s">
        <v>36</v>
      </c>
      <c r="D22" s="7" t="s">
        <v>51</v>
      </c>
      <c r="E22" s="4" t="s">
        <v>14</v>
      </c>
      <c r="F22" s="4">
        <v>750</v>
      </c>
      <c r="G22" s="4">
        <f t="shared" si="0"/>
        <v>15000</v>
      </c>
      <c r="H22" s="4">
        <v>20</v>
      </c>
      <c r="I22" s="14" t="s">
        <v>90</v>
      </c>
      <c r="J22" s="4"/>
      <c r="K22" s="15" t="s">
        <v>48</v>
      </c>
    </row>
    <row r="23" spans="1:11" ht="108" customHeight="1" x14ac:dyDescent="0.3">
      <c r="A23" s="4">
        <v>13</v>
      </c>
      <c r="B23" s="4">
        <v>31531210</v>
      </c>
      <c r="C23" s="4" t="s">
        <v>24</v>
      </c>
      <c r="D23" s="7" t="s">
        <v>32</v>
      </c>
      <c r="E23" s="4" t="s">
        <v>14</v>
      </c>
      <c r="F23" s="4">
        <v>150</v>
      </c>
      <c r="G23" s="4">
        <f t="shared" si="0"/>
        <v>7500</v>
      </c>
      <c r="H23" s="4">
        <v>50</v>
      </c>
      <c r="I23" s="14" t="s">
        <v>90</v>
      </c>
      <c r="J23" s="4"/>
      <c r="K23" s="15" t="s">
        <v>48</v>
      </c>
    </row>
    <row r="24" spans="1:11" ht="126" customHeight="1" x14ac:dyDescent="0.3">
      <c r="A24" s="4">
        <v>14</v>
      </c>
      <c r="B24" s="4">
        <v>31531230</v>
      </c>
      <c r="C24" s="4" t="s">
        <v>25</v>
      </c>
      <c r="D24" s="7" t="s">
        <v>33</v>
      </c>
      <c r="E24" s="4" t="s">
        <v>14</v>
      </c>
      <c r="F24" s="4">
        <v>300</v>
      </c>
      <c r="G24" s="4">
        <f t="shared" si="0"/>
        <v>15000</v>
      </c>
      <c r="H24" s="4">
        <v>50</v>
      </c>
      <c r="I24" s="14" t="s">
        <v>90</v>
      </c>
      <c r="J24" s="4"/>
      <c r="K24" s="15" t="s">
        <v>48</v>
      </c>
    </row>
    <row r="25" spans="1:11" ht="76.95" customHeight="1" x14ac:dyDescent="0.3">
      <c r="A25" s="4">
        <v>15</v>
      </c>
      <c r="B25" s="4">
        <v>33141118</v>
      </c>
      <c r="C25" s="4" t="s">
        <v>44</v>
      </c>
      <c r="D25" s="7" t="s">
        <v>45</v>
      </c>
      <c r="E25" s="4" t="s">
        <v>14</v>
      </c>
      <c r="F25" s="4">
        <v>200</v>
      </c>
      <c r="G25" s="4">
        <f t="shared" si="0"/>
        <v>20000</v>
      </c>
      <c r="H25" s="4">
        <v>100</v>
      </c>
      <c r="I25" s="14" t="s">
        <v>90</v>
      </c>
      <c r="J25" s="4"/>
      <c r="K25" s="15" t="s">
        <v>48</v>
      </c>
    </row>
    <row r="26" spans="1:11" ht="144" customHeight="1" x14ac:dyDescent="0.3">
      <c r="A26" s="4">
        <v>16</v>
      </c>
      <c r="B26" s="4">
        <v>34921440</v>
      </c>
      <c r="C26" s="4" t="s">
        <v>53</v>
      </c>
      <c r="D26" s="7" t="s">
        <v>52</v>
      </c>
      <c r="E26" s="4" t="s">
        <v>14</v>
      </c>
      <c r="F26" s="4">
        <v>1400</v>
      </c>
      <c r="G26" s="4">
        <f t="shared" si="0"/>
        <v>14000</v>
      </c>
      <c r="H26" s="4">
        <v>10</v>
      </c>
      <c r="I26" s="14" t="s">
        <v>90</v>
      </c>
      <c r="J26" s="4"/>
      <c r="K26" s="15" t="s">
        <v>48</v>
      </c>
    </row>
    <row r="27" spans="1:11" ht="140.4" customHeight="1" x14ac:dyDescent="0.3">
      <c r="A27" s="4">
        <v>17</v>
      </c>
      <c r="B27" s="4">
        <v>35821400</v>
      </c>
      <c r="C27" s="4" t="s">
        <v>59</v>
      </c>
      <c r="D27" s="7" t="s">
        <v>58</v>
      </c>
      <c r="E27" s="4" t="s">
        <v>14</v>
      </c>
      <c r="F27" s="4">
        <v>2000</v>
      </c>
      <c r="G27" s="4">
        <f t="shared" si="0"/>
        <v>100000</v>
      </c>
      <c r="H27" s="4">
        <v>50</v>
      </c>
      <c r="I27" s="14" t="s">
        <v>90</v>
      </c>
      <c r="J27" s="4"/>
      <c r="K27" s="15" t="s">
        <v>48</v>
      </c>
    </row>
    <row r="28" spans="1:11" ht="135.6" customHeight="1" x14ac:dyDescent="0.3">
      <c r="A28" s="4">
        <v>18</v>
      </c>
      <c r="B28" s="4">
        <v>35821400</v>
      </c>
      <c r="C28" s="4" t="s">
        <v>59</v>
      </c>
      <c r="D28" s="7" t="s">
        <v>60</v>
      </c>
      <c r="E28" s="4" t="s">
        <v>14</v>
      </c>
      <c r="F28" s="4">
        <v>2500</v>
      </c>
      <c r="G28" s="4">
        <f t="shared" si="0"/>
        <v>125000</v>
      </c>
      <c r="H28" s="4">
        <v>50</v>
      </c>
      <c r="I28" s="14" t="s">
        <v>90</v>
      </c>
      <c r="J28" s="4"/>
      <c r="K28" s="15" t="s">
        <v>48</v>
      </c>
    </row>
    <row r="29" spans="1:11" ht="124.2" customHeight="1" x14ac:dyDescent="0.3">
      <c r="A29" s="4">
        <v>19</v>
      </c>
      <c r="B29" s="4">
        <v>35821400</v>
      </c>
      <c r="C29" s="4" t="s">
        <v>59</v>
      </c>
      <c r="D29" s="7" t="s">
        <v>61</v>
      </c>
      <c r="E29" s="4" t="s">
        <v>14</v>
      </c>
      <c r="F29" s="4">
        <v>4000</v>
      </c>
      <c r="G29" s="4">
        <f t="shared" si="0"/>
        <v>400000</v>
      </c>
      <c r="H29" s="4">
        <v>100</v>
      </c>
      <c r="I29" s="14" t="s">
        <v>90</v>
      </c>
      <c r="J29" s="4"/>
      <c r="K29" s="15" t="s">
        <v>48</v>
      </c>
    </row>
    <row r="30" spans="1:11" ht="132" customHeight="1" x14ac:dyDescent="0.3">
      <c r="A30" s="4">
        <v>20</v>
      </c>
      <c r="B30" s="4">
        <v>35821400</v>
      </c>
      <c r="C30" s="4" t="s">
        <v>59</v>
      </c>
      <c r="D30" s="7" t="s">
        <v>62</v>
      </c>
      <c r="E30" s="4" t="s">
        <v>14</v>
      </c>
      <c r="F30" s="4">
        <v>7000</v>
      </c>
      <c r="G30" s="4">
        <f t="shared" si="0"/>
        <v>56000</v>
      </c>
      <c r="H30" s="4">
        <v>8</v>
      </c>
      <c r="I30" s="14" t="s">
        <v>90</v>
      </c>
      <c r="J30" s="4"/>
      <c r="K30" s="15" t="s">
        <v>48</v>
      </c>
    </row>
    <row r="31" spans="1:11" ht="115.5" customHeight="1" x14ac:dyDescent="0.3">
      <c r="A31" s="4">
        <v>21</v>
      </c>
      <c r="B31" s="4">
        <v>39221430</v>
      </c>
      <c r="C31" s="4" t="s">
        <v>35</v>
      </c>
      <c r="D31" s="7" t="s">
        <v>56</v>
      </c>
      <c r="E31" s="4" t="s">
        <v>14</v>
      </c>
      <c r="F31" s="4">
        <v>2000</v>
      </c>
      <c r="G31" s="4">
        <f t="shared" si="0"/>
        <v>100000</v>
      </c>
      <c r="H31" s="4">
        <v>50</v>
      </c>
      <c r="I31" s="14" t="s">
        <v>90</v>
      </c>
      <c r="J31" s="4"/>
      <c r="K31" s="15" t="s">
        <v>48</v>
      </c>
    </row>
    <row r="32" spans="1:11" ht="115.5" customHeight="1" x14ac:dyDescent="0.3">
      <c r="A32" s="4">
        <v>22</v>
      </c>
      <c r="B32" s="4">
        <v>39721500</v>
      </c>
      <c r="C32" s="4" t="s">
        <v>86</v>
      </c>
      <c r="D32" s="7" t="s">
        <v>46</v>
      </c>
      <c r="E32" s="4" t="s">
        <v>14</v>
      </c>
      <c r="F32" s="4">
        <v>6000</v>
      </c>
      <c r="G32" s="4">
        <f t="shared" si="0"/>
        <v>90000</v>
      </c>
      <c r="H32" s="4">
        <v>15</v>
      </c>
      <c r="I32" s="14" t="s">
        <v>90</v>
      </c>
      <c r="J32" s="4"/>
      <c r="K32" s="15" t="s">
        <v>48</v>
      </c>
    </row>
    <row r="33" spans="1:11" ht="115.5" customHeight="1" x14ac:dyDescent="0.3">
      <c r="A33" s="4">
        <v>23</v>
      </c>
      <c r="B33" s="4">
        <v>39721500</v>
      </c>
      <c r="C33" s="4" t="s">
        <v>88</v>
      </c>
      <c r="D33" s="7" t="s">
        <v>87</v>
      </c>
      <c r="E33" s="4" t="s">
        <v>14</v>
      </c>
      <c r="F33" s="4">
        <v>22000</v>
      </c>
      <c r="G33" s="4">
        <f t="shared" si="0"/>
        <v>220000</v>
      </c>
      <c r="H33" s="4">
        <v>10</v>
      </c>
      <c r="I33" s="14" t="s">
        <v>90</v>
      </c>
      <c r="J33" s="4"/>
      <c r="K33" s="15" t="s">
        <v>48</v>
      </c>
    </row>
    <row r="34" spans="1:11" ht="150" customHeight="1" x14ac:dyDescent="0.3">
      <c r="A34" s="4">
        <v>24</v>
      </c>
      <c r="B34" s="4">
        <v>39812600</v>
      </c>
      <c r="C34" s="4" t="s">
        <v>22</v>
      </c>
      <c r="D34" s="7" t="s">
        <v>54</v>
      </c>
      <c r="E34" s="4" t="s">
        <v>14</v>
      </c>
      <c r="F34" s="4">
        <v>300</v>
      </c>
      <c r="G34" s="4">
        <f t="shared" si="0"/>
        <v>75000</v>
      </c>
      <c r="H34" s="4">
        <v>250</v>
      </c>
      <c r="I34" s="14" t="s">
        <v>90</v>
      </c>
      <c r="J34" s="4"/>
      <c r="K34" s="15" t="s">
        <v>48</v>
      </c>
    </row>
    <row r="35" spans="1:11" ht="115.5" customHeight="1" x14ac:dyDescent="0.3">
      <c r="A35" s="4">
        <v>25</v>
      </c>
      <c r="B35" s="4">
        <v>39831240</v>
      </c>
      <c r="C35" s="4" t="s">
        <v>63</v>
      </c>
      <c r="D35" s="7" t="s">
        <v>91</v>
      </c>
      <c r="E35" s="4" t="s">
        <v>15</v>
      </c>
      <c r="F35" s="4">
        <v>900</v>
      </c>
      <c r="G35" s="4">
        <f t="shared" si="0"/>
        <v>9000</v>
      </c>
      <c r="H35" s="4">
        <v>10</v>
      </c>
      <c r="I35" s="14" t="s">
        <v>90</v>
      </c>
      <c r="J35" s="4"/>
      <c r="K35" s="15" t="s">
        <v>48</v>
      </c>
    </row>
    <row r="36" spans="1:11" ht="115.5" customHeight="1" x14ac:dyDescent="0.3">
      <c r="A36" s="4">
        <v>26</v>
      </c>
      <c r="B36" s="4">
        <v>39831283</v>
      </c>
      <c r="C36" s="4" t="s">
        <v>41</v>
      </c>
      <c r="D36" s="7" t="s">
        <v>42</v>
      </c>
      <c r="E36" s="4" t="s">
        <v>14</v>
      </c>
      <c r="F36" s="4">
        <v>1800</v>
      </c>
      <c r="G36" s="4">
        <f t="shared" si="0"/>
        <v>54000</v>
      </c>
      <c r="H36" s="4">
        <v>30</v>
      </c>
      <c r="I36" s="14" t="s">
        <v>90</v>
      </c>
      <c r="J36" s="4"/>
      <c r="K36" s="15" t="s">
        <v>48</v>
      </c>
    </row>
    <row r="37" spans="1:11" ht="195.6" customHeight="1" x14ac:dyDescent="0.3">
      <c r="A37" s="4">
        <v>27</v>
      </c>
      <c r="B37" s="4">
        <v>39837000</v>
      </c>
      <c r="C37" s="4" t="s">
        <v>21</v>
      </c>
      <c r="D37" s="7" t="s">
        <v>29</v>
      </c>
      <c r="E37" s="4" t="s">
        <v>14</v>
      </c>
      <c r="F37" s="4">
        <v>1000</v>
      </c>
      <c r="G37" s="4">
        <f t="shared" si="0"/>
        <v>30000</v>
      </c>
      <c r="H37" s="4">
        <v>30</v>
      </c>
      <c r="I37" s="14" t="s">
        <v>90</v>
      </c>
      <c r="J37" s="4"/>
      <c r="K37" s="15" t="s">
        <v>48</v>
      </c>
    </row>
    <row r="38" spans="1:11" ht="200.4" customHeight="1" x14ac:dyDescent="0.3">
      <c r="A38" s="4">
        <v>28</v>
      </c>
      <c r="B38" s="4">
        <v>42131480</v>
      </c>
      <c r="C38" s="4" t="s">
        <v>18</v>
      </c>
      <c r="D38" s="7" t="s">
        <v>40</v>
      </c>
      <c r="E38" s="4" t="s">
        <v>14</v>
      </c>
      <c r="F38" s="4">
        <v>1800</v>
      </c>
      <c r="G38" s="4">
        <f t="shared" si="0"/>
        <v>54000</v>
      </c>
      <c r="H38" s="4">
        <v>30</v>
      </c>
      <c r="I38" s="14" t="s">
        <v>90</v>
      </c>
      <c r="J38" s="4"/>
      <c r="K38" s="15" t="s">
        <v>48</v>
      </c>
    </row>
    <row r="39" spans="1:11" ht="205.2" customHeight="1" x14ac:dyDescent="0.3">
      <c r="A39" s="4">
        <v>29</v>
      </c>
      <c r="B39" s="4">
        <v>44111200</v>
      </c>
      <c r="C39" s="4" t="s">
        <v>80</v>
      </c>
      <c r="D39" s="7" t="s">
        <v>81</v>
      </c>
      <c r="E39" s="4" t="s">
        <v>15</v>
      </c>
      <c r="F39" s="4">
        <v>60</v>
      </c>
      <c r="G39" s="4">
        <f t="shared" si="0"/>
        <v>300000</v>
      </c>
      <c r="H39" s="4">
        <v>5000</v>
      </c>
      <c r="I39" s="14" t="s">
        <v>90</v>
      </c>
      <c r="J39" s="4"/>
      <c r="K39" s="15" t="s">
        <v>48</v>
      </c>
    </row>
    <row r="40" spans="1:11" ht="96" customHeight="1" x14ac:dyDescent="0.3">
      <c r="A40" s="4">
        <v>30</v>
      </c>
      <c r="B40" s="4">
        <v>44221141</v>
      </c>
      <c r="C40" s="4" t="s">
        <v>31</v>
      </c>
      <c r="D40" s="7" t="s">
        <v>57</v>
      </c>
      <c r="E40" s="4" t="s">
        <v>14</v>
      </c>
      <c r="F40" s="4">
        <v>2500</v>
      </c>
      <c r="G40" s="4">
        <f t="shared" si="0"/>
        <v>25000</v>
      </c>
      <c r="H40" s="4">
        <v>10</v>
      </c>
      <c r="I40" s="14" t="s">
        <v>90</v>
      </c>
      <c r="J40" s="4"/>
      <c r="K40" s="15" t="s">
        <v>48</v>
      </c>
    </row>
    <row r="41" spans="1:11" ht="75.599999999999994" customHeight="1" x14ac:dyDescent="0.3">
      <c r="A41" s="4">
        <v>31</v>
      </c>
      <c r="B41" s="4">
        <v>44423600</v>
      </c>
      <c r="C41" s="4" t="s">
        <v>64</v>
      </c>
      <c r="D41" s="7" t="s">
        <v>65</v>
      </c>
      <c r="E41" s="4" t="s">
        <v>14</v>
      </c>
      <c r="F41" s="4">
        <v>600</v>
      </c>
      <c r="G41" s="4">
        <f t="shared" si="0"/>
        <v>18000</v>
      </c>
      <c r="H41" s="4">
        <v>30</v>
      </c>
      <c r="I41" s="14" t="s">
        <v>90</v>
      </c>
      <c r="J41" s="4"/>
      <c r="K41" s="15" t="s">
        <v>48</v>
      </c>
    </row>
    <row r="42" spans="1:11" ht="156" customHeight="1" x14ac:dyDescent="0.3">
      <c r="A42" s="4">
        <v>32</v>
      </c>
      <c r="B42" s="4">
        <v>44511330</v>
      </c>
      <c r="C42" s="4" t="s">
        <v>38</v>
      </c>
      <c r="D42" s="7" t="s">
        <v>39</v>
      </c>
      <c r="E42" s="4" t="s">
        <v>14</v>
      </c>
      <c r="F42" s="4">
        <v>500</v>
      </c>
      <c r="G42" s="4">
        <f t="shared" si="0"/>
        <v>25000</v>
      </c>
      <c r="H42" s="4">
        <v>50</v>
      </c>
      <c r="I42" s="14" t="s">
        <v>90</v>
      </c>
      <c r="J42" s="4"/>
      <c r="K42" s="15" t="s">
        <v>48</v>
      </c>
    </row>
    <row r="43" spans="1:11" ht="198.6" customHeight="1" x14ac:dyDescent="0.3">
      <c r="A43" s="4">
        <v>33</v>
      </c>
      <c r="B43" s="4">
        <v>44521120</v>
      </c>
      <c r="C43" s="4" t="s">
        <v>19</v>
      </c>
      <c r="D43" s="7" t="s">
        <v>89</v>
      </c>
      <c r="E43" s="4" t="s">
        <v>14</v>
      </c>
      <c r="F43" s="4">
        <v>2500</v>
      </c>
      <c r="G43" s="4">
        <f t="shared" si="0"/>
        <v>37500</v>
      </c>
      <c r="H43" s="4">
        <v>15</v>
      </c>
      <c r="I43" s="14" t="s">
        <v>90</v>
      </c>
      <c r="J43" s="4"/>
      <c r="K43" s="15" t="s">
        <v>48</v>
      </c>
    </row>
    <row r="44" spans="1:11" ht="203.25" customHeight="1" x14ac:dyDescent="0.3">
      <c r="A44" s="4">
        <v>34</v>
      </c>
      <c r="B44" s="16">
        <v>44521170</v>
      </c>
      <c r="C44" s="4" t="s">
        <v>73</v>
      </c>
      <c r="D44" s="4" t="s">
        <v>74</v>
      </c>
      <c r="E44" s="4" t="s">
        <v>14</v>
      </c>
      <c r="F44" s="4">
        <v>1700</v>
      </c>
      <c r="G44" s="4">
        <f t="shared" si="0"/>
        <v>34000</v>
      </c>
      <c r="H44" s="4">
        <v>20</v>
      </c>
      <c r="I44" s="14" t="s">
        <v>90</v>
      </c>
      <c r="J44" s="4"/>
      <c r="K44" s="15" t="s">
        <v>48</v>
      </c>
    </row>
    <row r="45" spans="1:11" ht="176.4" customHeight="1" x14ac:dyDescent="0.3">
      <c r="A45" s="4">
        <v>35</v>
      </c>
      <c r="B45" s="16">
        <v>44521170</v>
      </c>
      <c r="C45" s="4" t="s">
        <v>75</v>
      </c>
      <c r="D45" s="4" t="s">
        <v>76</v>
      </c>
      <c r="E45" s="4" t="s">
        <v>14</v>
      </c>
      <c r="F45" s="4">
        <v>3000</v>
      </c>
      <c r="G45" s="4">
        <f t="shared" si="0"/>
        <v>60000</v>
      </c>
      <c r="H45" s="4">
        <v>20</v>
      </c>
      <c r="I45" s="14" t="s">
        <v>90</v>
      </c>
      <c r="J45" s="4"/>
      <c r="K45" s="15" t="s">
        <v>48</v>
      </c>
    </row>
    <row r="46" spans="1:11" ht="203.25" customHeight="1" x14ac:dyDescent="0.3">
      <c r="A46" s="4">
        <v>36</v>
      </c>
      <c r="B46" s="4">
        <v>44921500</v>
      </c>
      <c r="C46" s="4" t="s">
        <v>82</v>
      </c>
      <c r="D46" s="7" t="s">
        <v>83</v>
      </c>
      <c r="E46" s="4" t="s">
        <v>15</v>
      </c>
      <c r="F46" s="4">
        <v>60</v>
      </c>
      <c r="G46" s="4">
        <f t="shared" si="0"/>
        <v>150000</v>
      </c>
      <c r="H46" s="4">
        <v>2500</v>
      </c>
      <c r="I46" s="14" t="s">
        <v>90</v>
      </c>
      <c r="J46" s="4"/>
      <c r="K46" s="15" t="s">
        <v>48</v>
      </c>
    </row>
    <row r="47" spans="1:11" ht="103.95" customHeight="1" x14ac:dyDescent="0.3">
      <c r="A47" s="4">
        <v>37</v>
      </c>
      <c r="B47" s="4">
        <v>44921500</v>
      </c>
      <c r="C47" s="4" t="s">
        <v>84</v>
      </c>
      <c r="D47" s="7" t="s">
        <v>85</v>
      </c>
      <c r="E47" s="4" t="s">
        <v>15</v>
      </c>
      <c r="F47" s="4">
        <v>120</v>
      </c>
      <c r="G47" s="4">
        <f t="shared" si="0"/>
        <v>300000</v>
      </c>
      <c r="H47" s="4">
        <v>2500</v>
      </c>
      <c r="I47" s="14" t="s">
        <v>90</v>
      </c>
      <c r="J47" s="4"/>
      <c r="K47" s="15" t="s">
        <v>48</v>
      </c>
    </row>
    <row r="48" spans="1:11" ht="15" thickBot="1" x14ac:dyDescent="0.35">
      <c r="A48" s="18" t="s">
        <v>17</v>
      </c>
      <c r="B48" s="19"/>
      <c r="C48" s="19"/>
      <c r="D48" s="11"/>
      <c r="E48" s="12"/>
      <c r="F48" s="13"/>
      <c r="G48" s="13">
        <f>SUM(G11:G47)</f>
        <v>4087000</v>
      </c>
      <c r="H48" s="13"/>
      <c r="I48" s="13"/>
      <c r="J48" s="13"/>
      <c r="K48" s="3"/>
    </row>
    <row r="49" spans="1:11" x14ac:dyDescent="0.3">
      <c r="A49" s="5"/>
      <c r="B49" s="5"/>
      <c r="C49" s="5"/>
      <c r="D49" s="5"/>
      <c r="E49" s="5"/>
      <c r="F49" s="5"/>
      <c r="G49" s="5"/>
      <c r="H49" s="5"/>
      <c r="I49" s="5"/>
      <c r="J49" s="5"/>
      <c r="K49" s="5"/>
    </row>
    <row r="51" spans="1:11" ht="14.25" customHeight="1" x14ac:dyDescent="0.3">
      <c r="A51" s="5"/>
      <c r="B51" s="5"/>
      <c r="C51" s="5"/>
      <c r="D51" s="5"/>
      <c r="E51" s="5"/>
      <c r="F51" s="5"/>
      <c r="G51" s="5"/>
      <c r="H51" s="5"/>
      <c r="I51" s="5"/>
      <c r="J51" s="5"/>
      <c r="K51" s="5"/>
    </row>
    <row r="52" spans="1:11" x14ac:dyDescent="0.3">
      <c r="A52" s="5"/>
      <c r="B52" s="5"/>
      <c r="C52" s="5"/>
      <c r="D52" s="5"/>
      <c r="E52" s="5"/>
      <c r="F52" s="5"/>
      <c r="G52" s="5"/>
      <c r="H52" s="5"/>
      <c r="I52" s="5"/>
      <c r="J52" s="5"/>
      <c r="K52" s="5"/>
    </row>
  </sheetData>
  <sortState xmlns:xlrd2="http://schemas.microsoft.com/office/spreadsheetml/2017/richdata2" ref="B11:K47">
    <sortCondition ref="B11:B47"/>
  </sortState>
  <mergeCells count="14">
    <mergeCell ref="A1:H1"/>
    <mergeCell ref="A48:C48"/>
    <mergeCell ref="H9:H10"/>
    <mergeCell ref="I9:K9"/>
    <mergeCell ref="C9:C10"/>
    <mergeCell ref="A4:K4"/>
    <mergeCell ref="A8:K8"/>
    <mergeCell ref="A9:A10"/>
    <mergeCell ref="B9:B10"/>
    <mergeCell ref="D9:D10"/>
    <mergeCell ref="E9:E10"/>
    <mergeCell ref="F9:F10"/>
    <mergeCell ref="G9:G10"/>
    <mergeCell ref="A5:K5"/>
  </mergeCells>
  <phoneticPr fontId="4" type="noConversion"/>
  <printOptions horizontalCentered="1"/>
  <pageMargins left="0.19685039370078741" right="0.19685039370078741" top="0.19685039370078741" bottom="0.19685039370078741"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2025-04-23T12:53:55Z</cp:lastPrinted>
  <dcterms:created xsi:type="dcterms:W3CDTF">2022-08-01T10:30:59Z</dcterms:created>
  <dcterms:modified xsi:type="dcterms:W3CDTF">2025-10-10T12:36:19Z</dcterms:modified>
</cp:coreProperties>
</file>