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filterPrivacy="1"/>
  <xr:revisionPtr revIDLastSave="0" documentId="13_ncr:1_{2972116F-DEC1-4C45-B27D-F3376B5A778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Տեխնիկական բնութագիր " sheetId="1" r:id="rId1"/>
    <sheet name="Техническое описание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3" i="2" l="1"/>
  <c r="G22" i="2"/>
  <c r="G21" i="2"/>
  <c r="G20" i="2"/>
  <c r="G19" i="2"/>
  <c r="G18" i="2"/>
  <c r="G17" i="2"/>
  <c r="G16" i="2"/>
  <c r="G11" i="2"/>
</calcChain>
</file>

<file path=xl/sharedStrings.xml><?xml version="1.0" encoding="utf-8"?>
<sst xmlns="http://schemas.openxmlformats.org/spreadsheetml/2006/main" count="95" uniqueCount="78">
  <si>
    <t>Ապրանքի</t>
  </si>
  <si>
    <t>գնումների պլանով նախատեսված միջանցիկ ծածկագիրը` ըստ ԳՄԱ դասակարգման (CPV)</t>
  </si>
  <si>
    <t xml:space="preserve">անվանումը </t>
  </si>
  <si>
    <t>չափման միավորը</t>
  </si>
  <si>
    <t>միավոր գինը/ՀՀ դրամ</t>
  </si>
  <si>
    <t>ընդհանուր գինը/ՀՀ դրամ</t>
  </si>
  <si>
    <t>ընդհանուր քանակը</t>
  </si>
  <si>
    <t>մատակարարման</t>
  </si>
  <si>
    <t>հասցեն</t>
  </si>
  <si>
    <t>Ժամկետը</t>
  </si>
  <si>
    <t>Հ/Հ</t>
  </si>
  <si>
    <t>հատ</t>
  </si>
  <si>
    <t>Հավելված N 1</t>
  </si>
  <si>
    <t xml:space="preserve"> ՀՀ դրամ</t>
  </si>
  <si>
    <t>ՏԵԽՆԻԿԱԿԱՆ ԲՆՈՒԹԱԳԻՐ - ԳՆՄԱՆ ԺԱՄԱՆԱԿԱՑՈՒՅՑ</t>
  </si>
  <si>
    <t>ենթակա քանակը*</t>
  </si>
  <si>
    <t>տեխնիկական բնութագիր**</t>
  </si>
  <si>
    <t xml:space="preserve">___ ____________ 2025թ. կնքված </t>
  </si>
  <si>
    <t xml:space="preserve">ք.Հրազդան, Սահմանադրության հրապարակ 1, վարչական շենք </t>
  </si>
  <si>
    <t>Պայմանագիրն ուժի  մեջ մտնելուց հետո, 20 օրացույցային օրվա ընթացքում</t>
  </si>
  <si>
    <t>Ապրանքների մատուցման վայր` ք.Հրազդան, Սահմանադրության հրապարակ 1, վարչական շենք 
 Ապրանքների մատակարարման ժամկետ` Պայմանագիրն ուժի  եջ մտնելուց հետո, 20 օրացույցային օրվա ընթացքում</t>
  </si>
  <si>
    <t>Приложение № 1</t>
  </si>
  <si>
    <t xml:space="preserve">к Приглашению на запрос котировок </t>
  </si>
  <si>
    <t>ТЕХНИЧЕСКАЯ ХАРАКТЕРИСТИКА-ГРАФИК ЗАКУПКИ</t>
  </si>
  <si>
    <t>драмов РА</t>
  </si>
  <si>
    <t>Товар</t>
  </si>
  <si>
    <t>номер предусмотренного приглашением лота</t>
  </si>
  <si>
    <t>промежуточный код, предусмотренный планом закупок по классификации ЕЗК (CPV)</t>
  </si>
  <si>
    <t>техническая характеристика**</t>
  </si>
  <si>
    <t>единица измерения</t>
  </si>
  <si>
    <t>цена за единицу/ драм РА</t>
  </si>
  <si>
    <t>общая цена/драмов РА</t>
  </si>
  <si>
    <t>общий объем</t>
  </si>
  <si>
    <t>предоставления
 срок*</t>
  </si>
  <si>
    <t>адрес</t>
  </si>
  <si>
    <t>срок</t>
  </si>
  <si>
    <t>шт.</t>
  </si>
  <si>
    <t>г. Раздан, площадь Конституции 1, административное здание</t>
  </si>
  <si>
    <t>В течение 20 календарных дней после вступления договора в силу</t>
  </si>
  <si>
    <r>
      <t xml:space="preserve">под кодом </t>
    </r>
    <r>
      <rPr>
        <sz val="10"/>
        <color theme="1"/>
        <rFont val="GHEA Grapalat"/>
        <family val="3"/>
      </rPr>
      <t>"</t>
    </r>
    <r>
      <rPr>
        <b/>
        <sz val="10"/>
        <color theme="1"/>
        <rFont val="GHEA Grapalat"/>
        <family val="3"/>
      </rPr>
      <t>ԿՄՀՔ-ԷԱՃԱՊՁԲ-25/65</t>
    </r>
    <r>
      <rPr>
        <sz val="10"/>
        <color theme="1"/>
        <rFont val="GHEA Grapalat"/>
        <family val="3"/>
      </rPr>
      <t>"</t>
    </r>
  </si>
  <si>
    <t>«ԿՄՀՔ-ԷԱՃԱՊՁԲ-25/65»  ծածկագրով պայմանագրի</t>
  </si>
  <si>
    <t>Սեղանի համակարգիչ</t>
  </si>
  <si>
    <t>սկաներ</t>
  </si>
  <si>
    <t>Լազերային տպիչ</t>
  </si>
  <si>
    <t>Բազմաֆունկցիոնալ տպիչ սարք</t>
  </si>
  <si>
    <t>Հեռուստասուֆլյոր հուշարար</t>
  </si>
  <si>
    <t>Տեսախցիկի մոնոպոդ</t>
  </si>
  <si>
    <t>Տեսախցիկի եռոտանի շտատիվ</t>
  </si>
  <si>
    <t>Ձայնագրման անլար միկրոֆոն</t>
  </si>
  <si>
    <t>Տեսախցիկի մոնիտոր</t>
  </si>
  <si>
    <t>Համակարգիչ մոնիտորով
Պրոցեսոր 
• Պրոցեսորի արտադրման նվազագույն տարեթիվը 2023թ.
• Միջուկների քանակը նվազագույնը 10
• Թելերի ընդհանուր քանակը (Total Threads) նվազագույնը 16
• Քեշ նվազագույնը 20 ՄԲ
• Առավելագույն տուրբո հաճախականությունը նվազագույնը 4.60 ԳՀց
• Արդյունավետ միջուկի տուրբո հաճախականությունը նվազագույնը 3.30 ԳՀց
• Կատարման-միջուկ բազային հաճախականություն նվազագույնը 2.50 ԳՀց
• Պրոցեսորի հիմնական հզորություն նվազագույնը (TDP) 65 Վտ
• L2 քեշի նվազագույնը 9.5 ՄԲ
• Առավելագույն տուրբո հզորություն նվազագույնը 148 Վտ
Մայրական տպասալը
Պրոցեսորի աջակցում առնվազն
• Սոկետ LGA 1700 14-րդ և 13-րդ և 12-րդ սերնդի պրոցեսորների
• Pentium Gold և Celeron պրոցեսորների համար նաև աջակցում է Intel Turbo Boost 2.0 տեխնոլոգիային և Intel Turbo Boost Max 3.0 տեխնոլոգիային
Հիշողություն առնվազն
• 2 x DIMM
• Առավելագույնը 64 ԳԲ
• DDR4 հիշողություն 3200/3000/2933/2800/2666/2400/2133 հիշողություն առանց ECC-ի և բուֆերացման
Գրաֆիկա առնվազն
• x1 D-Sub պորտ
• x1 HDMI պորտ
Ընդլայնման բնիկներ առնվազն
• x1 PCIe 4.0 x16 բնիկ
• x1 PCIe 3.0 x1 բնիկ
Պահեստավորում առնվազն
Ընդհանուր առմամբ պետք է աջակցի x1 M.2 բնիկ և x4 SATA bnik ՝ 6 Գբ/վ արագությամբ
Ցանցային առնվազն
• x1 RJ45 1Գբ
USB առնվազն
Հետևի USB (ընդհանուր 6 պորտ)
• x2 x USB 3.2 Gen 1 պորտ (2 x Type-A)
• x4 x USB 2.0 պորտ (4 x Type-A)
Առջևի USB (ընդհանուր 4 պորտ)
• x1 USB 3.2 Gen 1 միակցիչ աջակցում է 2 լրացուցիչ USB 3.2 Gen 1 պորտ 
• x1 USB 2.0 միակցիչ աջակցում է 2 լրացուցիչ USB 2.0 պորտ
Ձայնային բնիկ առնվազն
• Բարձր հստակության աուդիո կոդեկ
• Jack միակցիչների ճանաչում
• Առջևի վահանակի միակցիչների վերանշանակում 
• Պետք է աջակցի նվագարկմանը մինչև 24 բիթ / 192 կՀց
Հետևի վահանակի I/O պորտեր առնվազն
• x2 USB 3.2 Gen 1 պորտ (x2 Type-A)
• x4 USB 2.0 պորտ (x4 Type-A)
• x1 D-Sub պորտ
• x1 HDMI պորտ
• x1 1 Գբ ցանցային պորտ
• x3 Աուդիո խցիկներ
• x1 PS/2 Ստեղնաշարի / մկնիկի համակցված պորտ
Ներքին I / O միակցիչներ
Կապված օդափոխիչի և հովացման հետ առնվազն
• x1 4 փին կենտրոնական պրոցեսորի օդափոխիչի միակցիչ 
• x1 4 փին շասսի օդափոխիչի միակցիչ
Հոսանքի միացում առնվազն
• x1 24 փին հիմնական հոսանքի միակցիչ 
• x1 8 փին + 12V հոսանքի միակցիչ
Տվյալների պահպանման համար առնվազն
• x1 M.2 բնիկ
• x4 SATA 6 Գբ/վ պորտ
USB առնվազն
• x1 USB 3.2 Gen 1 միակցիչ աջակցում է 2 լրացուցիչ USB 3.2 Gen 1 պորտ 
• x1 USB 2.0 միակցիչ աջակցում է 2 լրացուցիչ USB 2.0 պորտ
Տարբեր միացուներ առնվազն
• x1 RGB 
• x1 Մաքրել CMOS
• x1 COM Port
• x1 Առջևի վահանակի աուդիո (AAFP)
• x1 S/PDIF Out
• x1 Բարձրախոսի
• x1 SPI TPM (14-1 փին)
• x1 10-1 փին համակարգի վահանակի
BIOS առնվազն
• 128 ՄԲ ֆլեշ հիշողություն, UEFI AMI BIOS
Ձևի գործոն
• mATX
Կենտրոնական մշակիչ հանգույցի հովացուցիչ (Cooler)
• Սոկետ LGA 1700
• Սառեցման տեսակը ակտիվ
• Հզորություն առնվազն 95 Վտ
• Սառեցնող սարքի չափս առնվազն 92մմ
• Առավելագույն պտտման արագություն առնվազն 2400 պտույտ / րոպե 
• Նվազագույն պտտման արագություն առնվազն 500 պտ / րոպե
• Ռադիատորի նյութ առնվազն ալյումինե
• Միացում առնվազն՝ 4-փին PWM օդափոխիչի միակցիչ
Օպերատիվ հիշողություն
• 1x 16 ԳԲ ծավալը նվազագույնը՝ 16 ԳԲ, DDR4 նվազագույնը՝ 3200ՄՀց DIMM
• Հիշողության թողունակությունը նվազագույնը՝ 25600 ՄԲ/վրկ
Կուտակիչ 
SSD 
• Կուտակիչ նվազագույնը 256 ԳԲ ծավալով (NVMe)
• Ընթերցման արագությունը նվազագույնը մինչև՝ առնվազն 3200 ՄԲ/վրկ
• Ձայնագրման արագությունը նվազագույնը մինչև՝ առնվազն 1300 Մբ/վ
• Նանդ հիշողություն՝ 3D NAND
• Պատահական ընթերցման գործողություններ վայրկյանում (առավելագույնը) առնվազն 80 000 IOPS
• Պատահական գրելու գործողություններ վայրկյանում (առավելագույնը) առնվազն 135,000 IOPS
• Գրելու ընդհանուր ծավալ (TBW)՝ առնվազն 150 ՏԲ
• Միջին աշխատանքի ժամանակ (MTBF)՝ առնվազն 1,500,000 ժամ
Իրանը
Հիմնական տեխնիկական բնութագրերը՝
Իրանը
Հիմնական տեխնիկական բնութագրերը՝
• Մայրական սալիկ ATX, mATX, Mini-ITX
• Ձևաչափ ստանդարտ (ANSI), Num բլոկով
• Միակցիչներ առջևի պանելի վրա առնվազն 1x ականջակալ, 1x բարձրախոս, 2x USB 2.0
• Սնուցման բլոկ առնվազն 450 Վտ
Ստեղնաշար և մկնիկ հավաքածու
• Միացման տեսակ լարով USB
• Ստեղնաշարի ստեղների քանակը առնվազն 104
• Մկնիկի կոճակների քանակ առնվազն 3
• Մալուխի երկարությունը (մ) ստեղնաշար՝ առնվազն 1,4 մ / մկնիկ՝ առնվազն 1,5 մ
Մոնիտոր
Առանձնահատկություններ և բնութագիր
• Էկրանի անկյունագիծ նվազագույնը 24 դույմ
• LCD վահանակի տեսակը IPS տեխնոլոգիա 
• Հետին լույսի տեսակը W-LED համակարգ
• Վահանակի չափը նվազագույնը 60,5 սմ / 23.8 դյույմ   
• Աշխատանքային տարածքը առնվազն 527.04 (H) x 296.46 (V) 
• Պատկերի ձևաչափ 16։9 
• Առավելագույն թողունակություն նվազագույնը 1920 x 1080 առնվազն 75 Հց 
• Պիկսելների խտություն առնվազն 93 PPI 
• Արձագանքման ժամանակը (տպ.) 4 մս (մոխրագույնից մոխրագույն) 
• Պայծառություն 250 cd/m²  
• Դիտման անկյուն 178º (H) / 178º (V) @ C/R &gt; 10 
• SmartContrast առնվազն՝ 10 000 000:1
• Կոնտրաստային հարաբերակցություն առնվազն՝ 1000:1
• Պիքսելների հեռավորությունը առնվազն 0,275 x 0,275 մմ
• Սկանավորման հաճախականությունը 30-83 կՀց (H)/56-76 Հց (V)                                                      
• էկրանի գույները առնվազն 16.7մ
• LowBlue ռեժիմ
• Ներկառուցված մուտքեր VGA (անալոգային), DVI-D (թվային HDCP), HDMI (թվային, HDCP)
• Մուտքային ազդանշանի համաժամացում / առանձնացված համաժամացում և   համաժամեցում կանաչի վրա
• Աուդիո (մուտք/ելք)
• Համակարգչից աուդիո մուտք / ականջակալներ ելք                                                   
• Ներկառուցված բարձրախուս առնվազն x2 – 2Վտ
• Հոսանքի աղբյուր ներկառուցված 100-240 VAC 
• Սպառում ակտիվ ռեժիմում՝ առնվազն 14,13 Վտ
• Էներգաարդյունավետության դաս՝ առնվազն E
• Հաճախականությունը 50-60 Հց
• Միջինացված աշխատանքային ժամանակահատվածը առանց խնդիրների (առնաց լուսավորության) առնվազն 50000ժ
•Փաթեթում ներառված պետք է լինի՝ Մոնիտոր տակդիրով, HDMI մալուխ, հոսանքի մալուխ, օգտագործողի ձեռնարկ
•Շրջակա միջավայր և էներգիա՝ EnergyStar 8.0, RoHS, Չի պարունակում սնդիկ
•Փաթեթավորումը վերամշակելի պետք է լինի ՝ 100%-ով
• Ստանդարտներին համապատասխանության հաստատում՝ C.U., SEMKO, cETLus TUV/ISO9241-307, WEEE TCO սերտիֆիկացում, CE նշում, FCC դասի B, ICES-003 R.C.M., KCC, BSMI, TUV վկայագրված. Կապույտ լույսի արտանետումների նվազեցում
Երաշխիքային ապահովում և սպասարկում 
• Համակարգչի երաշխիքային սպասարկում մեկ տարի
Մոնիտոր երաշխիքային սպասարկում և պայմաններ
 • Մոնիտորի երաշխիքային սպասարկում մեկ տարի
• Երաշխիքային սպասարկման ապահովում արտադրողի պաշտոնական սպասարկման կենտրոնում (հրավերով նախատեսված՝ առաջարկվող ապրանքի տեխնիկական բնութագիրը ներկայացնելիս տրամադրվում է նաև սպասարկման կենտրոնի տվյալները) և արտադրողից տեղեկանք այն մասին, որ ապրանքն արտաադրված է Հայաստանի Հանրապետությունն ընդգրկող տարածաշրջանում սպառման և սպասարկման համար: (ՄԱՖ կամ ԴԱՖ) 
Երաշխիքային ժամկետ սահմանել 1 տարի մատակարարման օրվանից հաշված, 
Ապրանքները պետք է լինեն նոր և չօգտագործված</t>
  </si>
  <si>
    <t>A4 հարթ սկաներ, նվազագույն պահանջներն են.
1200x1200dpi, 600x600dpi ADF, սկանավորման գույնի խորություն՝ մուտքային՝ 30/10-բիթ, ելքային՝ 24/8-բիթ գունավոր/մոնոքրոմ, սկանավորման արագություն՝ 25/10 էջ/րոպե, ADF թղթի տարողունակություն՝ 50 թերթ, օրական աշխատանքային ցիկլ՝ 1500 էջ, USB 3.2 մալուխ, AC220 - 240V (50/60Hz) սնուցում (մանրամասն տեղեկատվություն
Երաշխիքային ժամկետ սահմանել 1 տարի մատակարարման օրվանից հաշված, 
Ապրանքները պետք է լինեն նոր և չօգտագործված</t>
  </si>
  <si>
    <t>A4 մոնոխրոմ լազերային ռեակտիվ տպիչ։ Նվազագույն պահանջներն են.
Ավտոմատ երկկողմանի տպագրություն։ Տպագրության լուծաչափ՝ 1200x1200 dpi։ Տպագրության արագություն (A4): մինչև 40 էջ/րոպե միակողմանի ռեժիմում, մինչև 33.6 էջ/րոպե երկկողմանի ռեժիմում։ Արտադրողականություն՝ մինչև 80000 էջ ամսական։ Փամփուշտներ՝ 070-ից մինչև 3000 էջ, 070H-ից մինչև 10200 էջ։
CPU: 1200MHz, RAM: 1Gb, ROM: 4Gb eMMC։ Հզորություն՝ 480-1250W։ Կառավարման վահանակ՝ 5 գծանի LCD, 3 LED։
Միջերեսներ՝ USB 2.0 Hi-Speed, 10BASE-T/100BASE-TX/1000Base-T, անլար 802.11b/g/n, անլար ուղիղ միացում։
Երաշխիքային ժամկետ սահմանել 1 տարի մատակարարման օրվանից հաշված, 
Ապրանքները պետք է լինեն նոր և չօգտագործված</t>
  </si>
  <si>
    <t>Բազմաֆունկցիոնալ տպիչ սարք (տպիչ, սկաներ, պատճենահանում)` լազերային, սև/սպիտակ, սկաների և պատճենահանման հնարավորությամբ, Ա4, ավտոմատ երկկողմանի տպագրությամբ, LCD սենսորային էկրանի առկայությամբ։ Հիշողության ծավալը՝ առնվազն 1ԳԲ, ներքին հիշողությունը` առնվազն 4GB eMMC, պրոցեսորի արագությունը (CPU հաճախականություն)` առնվազն 1200 ՄՀց, ամսեկան տպագրության թույլատրելի ծանրաբեռնվածությունը` առնվազն 80,000 էջ, առաջին էջի ելքի առավելագույն ժամանակը` 5 վրկ., միակողմանի տպելու արագությունը` առնվազն 40 էջ/րոպե, երկկողմանի`առնվազն 33 էջ/րոպե։ Սև/սպիտակ տպագրության կետայնությունը` առնվազն 1200x1200dpi: Տպելու լուսանցքները` առավելագույնը 5մմ վերև, ներքև, աջ և ձախ: USB կրիչից տպելու, ամպային պահոցներից տպելու, երկկողմանի պատճենահանման հնարավորություն: Առաջին պատճենի ելքը առավելագույնը առնվազն 6.1 վրկ.։ Պատճենահանման հնարավորություն 2-ը 1-ի (2 էջը մեկ էջում տպելու հնարավորւթյուն), 4-ը 1-ի (4 էջը մեկ էջում տպելու հնարավորւթյուն), ունենա ID card պատճենահանման հնարավորություն: Պատճենի փոքրացում/ խոշորացում` 25-400% (քայլը 1%)։  Սկաների տեսակը՝ պլանշետային։ Սկանավորման  հնարավորություն Tiff, JPEG, PDF, Compact PDF, Searchable PDF: Հետևայլ ֆունկցիաների առկայույթուն` scan to email, scan to PC, scan to USB stick, scan to FTP, scan to Cloud, iFax:  Սկանավորման արագությունը` միակողմանի սև-սպիտակ` առնվազն 50 նկար/րոպե, միակողմանի գունավոր` առնվազն 40 նկար/րոպե, երկկողմանի սև-սպիտակ` առնվազն 100 նկար/րոպե, երկկողմանի գունավոր` առնվազն 80 նկար/րոպե: ADF (թղթի մատակարարման ավտոմատ համակարգ)՝ առնվազն 50 թերթ: Թղթի դարակը նախատեսված առնվազն 250 էջի համար: Ելքային դարակը` առնվազն 150 էջի համար։ Սկանավորման կետայնությունը օպտիկակական` առնվազն 600x600 dpi, ընդլայնվածը` առնվազն 9600x9600 dpi։ Համակարգչին միացման համար առկա է` 1 հատ USB2.0, 10/100/1000 Ethernet, Wireless 802.11b/g/n, Wireless Direct Connection: Տեղադրված լինի գործարանային քարթրիջ։ Տպիչի գույնը` սպիտակ: Լրակազմում լինի USB լար համակարգչին միանալու համար։ Երաշխիքային սպասարկում 1 տարի։ Երաշխիքային սպասարկման ապահովում արտադրողի պաշտոնական սպասարկման կենտրոնում (հրավերով նախատեսված՝ առաջարկվող ապրանքի տեխնիկական բնութագիրը ներկայացնելիս տրամադրվում է նաև սպասարկման կենտրոնի տվյալները) և արտադրողից տեղեկանք այն մասին, որ ապրանքն արտաադրված է Հայաստանի Հանրապետությունն ընդգրկող տարածաշրջանում սպառման և սպասարկման համար: (ՄԱՖ կամ ԴԱՖ)։  Պարտադիր պայման՝ ապրանքը պետք է լինի նոր, չօգտագործված, գործարանային փաթեթավորումով։
Ապրանքները պետք է լինեն նոր և չօգտագործված</t>
  </si>
  <si>
    <t>Հեռուստասուֆլյոր (հուշարար) 
Օգտագործվող սարքավորումներ պլանշետ
Տեսախցիկի ամրացման ինտերֆեյս 
Սուֆլյորի ռելս 
Սմարթֆոնի / պլանշետի չափսերը 
Պլանշետի նվազագույն լայնություն՝ 145 մմ 
Պլանշետի առավելագույն լայնություն՝ 265 մմ 
Բազմալեզու աջակցություն 
Կախված է սարքից՝ ներառյալ արաբական և ասիական լեզուներ, ինչպիսիք են չինարենը, ճապոներենը, կորեերենը, հինդին, թամիլերենը և այլ լեզուներ 
Կափարիչի / սուֆլյորի չափսերը 
Լայնություն՝ առնվազն 415 մմ, Բարձրություն՝ առնվազն 290 մմ, Խորություն՝ առնվազն 750 մմ 
Հեռակառավարում 
Լրացուցիչ համընդհանուր անլար հեռակառավարման վահանակ Bluetooth-ով (USB լարի ադապտերով լիցքավորման համար) 
Չափսեր (ԵxԼxԲ) առնվազն 415 x 750 x 290 մմ 
Քաշը մինչև 3.3 կգ 
Աշխատանքային ջերմաստիճանի միջակայք 0~40 °C 
Փաթեթի պարունակությունը
1 հատ հիմնական սուֆլյորի ռելս Datavideo TP-650 ENG կամ համարժեք
1 հատ կարճ ռելս՝ տեղադրական հենակային բլոկով 2 հատ ¼” երկարությամբ (27 մմ) պտուտակ՝ B տարրը A-ին ամրացնելու համար 
1 հատ սև ալենի (շեսթիգրան) բանալի՝ խորշային գլխով պտուտակների համար 
1 հատ արծաթագույն ալենի բանալի՝ ապակու շրջանակի շեսթիգրան պտուտակների համար 
1 հատ ¼” պտուտակ՝ 8 մմ երկարությամբ՝ տարր F-ը B-ին ամրացնելու համար 
1 հատ կարգավորվող մոնտաժային հենակ՝ փականով 
1 հատ ապակու շրջանակ՝ 4 վելկրո (կպչուն) ժապավեններով 
2 հատ 16 մմ երկարությամբ պտուտակ՝ կողպման Mutter-ով
Երաշխիքային ժամկետ սահմանել 1 տարի մատակարարման օրվանից հաշված, 
Ապրանքները պետք է լինեն նոր և չօգտագործված</t>
  </si>
  <si>
    <t>Տեսախցիկի մոնոպոդ 
Աշխատանքային բարձրություն – 63 - 175 սմ
180° պտտվող մետաղական գլխիկ
Առավելագույն աշխատանքային ծանրություն – մինչև 6 կգ
Երաշխիքային ժամկետ սահմանել 1 տարի մատակարարման օրվանից հաշված, 
Ապրանքները պետք է լինեն նոր և չօգտագործված</t>
  </si>
  <si>
    <t>Տեսախցիկի եռոտանի շտատիվ 
Մետաղական
Աշխատանքային բարձրություն – 180 – 200 սմ
Առավելագույն աշխատանքային ծանրություն – մինչև 6 կգ
Երաշխիքային ժամկետ սահմանել 1 տարի մատակարարման օրվանից հաշված, 
Ապրանքները պետք է լինեն նոր և չօգտագործված</t>
  </si>
  <si>
    <t>Ձայնագրման անլար միկրոֆոն, նվազագույն պահանջներն են. –
 DJI Mic mini (2 անձ) - 2TX+1RX կամ համարժեք 
Տիպ – Անլար թվային համակարգ (2.4 ԳՀց) 
Առավելագույն փոխանցման հեռավորություն – մինչև 400 մ (բաց տարածքում) 
Հաճախականության պատասխան – 20 Հց – 20 կՀց 
Առավելագույն ձայնային ճնշում (SPL) – 120 դԲ 
Աղմուկի մակարդակ – 24 դԲԱ 
Կապի ռեժիմ – GFSK 2 Մբիտ/վ 
Bluetooth – 5.3 Հաղորդիչ (TX) 
Չափեր – առնվազն 26.55x26.06x15.96 միլիմետր 
Քաշ – մոտ 10 գ (առանց մագնիսական ամրակ) 
Մարտկոց – 114 մԱ·ժ, 3.87 Վ 
Լիցքավորման ժամանակ – մոտ 90 ր․ 
Աշխատանքային տևողություն – մինչև 11.5 ժ․ Ընդունիչ (RX) • Չափեր – 46.50x29.61x19.32 մմ 
Քաշ – մոտ 17.8 գ 
Մարտկոց – 170 մԱ·ժ, 3.87 Վ 
Լիցքավորման ժամանակ – մինչև 100 ր․ 
Աշխատանքային տևողություն – մինչև 10.5 ժ․ 
Լիցքավորման փեթակ (Charging Case) 
Չափեր –առնվազն  96.10x41.00x59.35 մմ 
Քաշ – մոտ 139 գ 
Մարտկոց – 1950 մԱ·ժ (7.55 Վտ·ժ) 
Լիցքավորման ժամանակ – մոտ 2 ժ․ 
Կարող է լիցքավորել հաղորդիչները և ընդունիչը մինչև 3.6 անգամ:
Երաշխիքային ժամկետ սահմանել 1 տարի մատակարարման օրվանից հաշված, 
Ապրանքները պետք է լինեն նոր և չօգտագործված</t>
  </si>
  <si>
    <t>Տեսախցիկի մոնիտոր, նվազագույն պահանջներն են. Viltrox DC-X2 (6") (HDMI+ծածկ) (DC-X2 RIG KIT) -  106000
Էկրանի չափը 6 դյույմ IPS սենսորային
Էկրանի կողմերի հարաբերակցություն 16:9
Պայծառություն	2000
Կոնտրաստ 1000:1
Միացման հարթակներ (interface)	HDMI մուտք-ելք
Ականջակալների ելք 3.5 մմ
Հոսանք	Sony NP-F
Սնուցման փոխարկիչ USB C
Կորպուսի նյութ	Ամբողջությամբ մետաղական
Երաշխիքային ժամկետ սահմանել 1 տարի մատակարարման օրվանից հաշված, 
Ապրանքները պետք է լինեն նոր և չօգտագործված</t>
  </si>
  <si>
    <t>Настольный компьютер</t>
  </si>
  <si>
    <t>Компьютер с монитором
Процессор
Год выпуска процессора: не ранее 2023 г.
Количество ядер: не менее 10
Общее количество потоков: не менее 16
Кэш: минимум 20 МБ
Максимальная турбочастота: не менее 4.60 ГГц
Турбочастота эффективных ядер: не менее 3.30 ГГц
Базовая частота производительных ядер: не менее 2.50 ГГц
Энергопотребление (TDP): не менее 65 Вт
Кэш L2: минимум 9.5 МБ
Максимальное энергопотребление в турбо режиме: минимум 148 Вт
Материнская плата
Поддержка сокета LGA 1700, процессоры 14-го, 13-го и 12-го поколений
Также поддержка процессоров Pentium Gold и Celeron
Поддержка Intel Turbo Boost 2.0 и 3.0
Память:
2 x DIMM, максимум 64 ГБ
DDR4: 3200/3000/2933/2800/2666/2400/2133 МГц, без ECC и буферизации
Графика:
x1 D-Sub порт
x1 HDMI порт
Слоты расширения:
x1 PCIe 4.0 x16
x1 PCIe 3.0 x1
ранение данных:
x1 слот M.2
x4 SATA портов по 6 Гб/с
Сеть:
x1 RJ45 (1 Гбит/с)
USB порты (минимум):
Задняя панель – всего 6 портов:
x2 USB 3.2 Gen 1 (Type-A)
x4 USB 2.0 (Type-A)
Передняя панель – всего 4 порта:
x1 разъём USB 3.2 Gen 1 для подключения 2 портов
x1 разъём USB 2.0 для подключения 2 портов
Аудио:
Высококачественный аудиокодек
Распознавание разъёмов Jack
Переназначение передних разъёмов
Поддержка воспроизведения до 24 бит / 192 кГц
Порты I/O на задней панели:
x2 USB 3.2 Gen 1 (Type-A)
x4 USB 2.0 (Type-A)
x1 D-Sub
x1 HDMI
x1 RJ45 (1 Гбит/с)
x3 аудиоразъёма
x1 PS/2 комбинированный порт (клавиатура/мышь)
Внутренние I/O разъёмы:
Охлаждение:
x1 4-pin для процессорного кулера
x1 4-pin для корпусного вентилятора
Питание:
x1 24-pin основной разъём
x1 8-pin 12V
Хранение данных:
x1 M.2
x4 SATA 6 Гб/с
USB:
x1 USB 3.2 Gen 1 разъём (на 2 порта)
x1 USB 2.0 разъём (на 2 порта)
Прочие разъёмы:
x1 RGB
x1 Clear CMOS
x1 COM-порт
x1 Аудио (AAFP)
x1 S/PDIF Out
x1 Speaker
x1 SPI TPM (14-1 pin)
x1 System Panel (10-1 pin)
BIOS:
128 МБ флэш, UEFI AMI BIOS
Форм-фактор:
mATX
Кулер для процессора:
Сокет LGA 1700
Активное охлаждение
Мощность: минимум 95 Вт
Размер вентилятора: минимум 92 мм
Скорость вращения: минимум 500 – максимум 2400 об/мин
Радиатор: минимум алюминиевый
Подключение: 4-pin PWM
Оперативная память:
1 x 16 ГБ DDR4
Частота: не менее 3200 МГц
Пропускная способность: минимум 25600 МБ/с
SSD-накопитель:
Объём: минимум 256 ГБ (NVMe)
Скорость чтения: минимум 3200 МБ/с
Скорость записи: минимум 1300 МБ/с
Тип памяти: 3D NAND
IOPS (чтение): минимум 80 000
IOPS (запись): минимум 135 000
TBW: минимум 150 ТБ
MTBF: минимум 1 500 000 часов
Корпус:
Совместимость: ATX, mATX, Mini-ITX
Формат ANSI, с Num-блоком
Передняя панель: минимум 1x наушники, 1x микрофон, 2x USB 2.0
Блок питания: минимум 450 Вт
Клавиатура и мышь:
Проводные, USB
Клавиатура: минимум 104 клавиши
Мышь: минимум 3 кнопки
Длина кабеля клавиатуры: минимум 1,4 м
Длина кабеля мыши: минимум 1,5 м
Операционная система:
Предустановленная и активированная Windows 11 Pro с лицензией
Монитор:
Диагональ: минимум 24"
Тип панели: IPS
Подсветка: W-LED
Размер панели: минимум 60,5 см (23,8")
Рабочая область: минимум 527.04 x 296.46 мм
Соотношение сторон: 16:9
Разрешение: минимум 1920 x 1080 при 75 Гц
Плотность пикселей: минимум 93 PPI
Время отклика: 4 мс (GTG)
Яркость: 250 кд/м²
Углы обзора: 178°/178°
SmartContrast: минимум 10 000 000:1
Контраст: минимум 1000:1
Расстояние между пикселями: минимум 0.275 мм
Частота сканирования: 30-83 кГц (H) / 56-76 Гц (V)
Цветов: минимум 16.7 млн
Функции: режим LowBlue
Входы: VGA, DVI-D (HDCP), HDMI (HDCP)
Синхронизация: отдельная и по "зеленому"
Аудио вход/выход: вход от ПК, выход на наушники
Встроенные динамики: минимум 2 x 2 Вт
Источник питания: встроенный 100–240 В AC
Энергопотребление в активном режиме: минимум 14.13 Вт
Энергоэффективность: не ниже класса E
Частота: 50–60 Гц
MTBF: минимум 50 000 ч
В комплекте: монитор с подставкой, HDMI-кабель, кабель питания, руководство пользователя
Соответствие стандартам: EnergyStar 8.0, RoHS, без ртути
Упаковка: на 100% перерабатываемая
Сертификаты: C.U., SEMKO, cETLus, TUV/ISO9241-307, WEEE, TCO, CE, FCC класс B, ICES-003, R.C.M., KCC, BSMI, сниженные выбросы синего света
Гарантия и обслуживание:
Компьютер – гарантия 1 год
Монитор – гарантия 1 год
Обслуживание должно осуществляться в официальном сервисном центре производителя. Необходимо представить подтверждение от производителя, что оборудование предназначено для продажи и обслуживания в регионе, включающем Республику Армения (условия поставки — МАФ или ДАФ).
"Установить гарантийный срок – 1 год с даты поставки.
Товары должны быть новыми и не бывшими в употреблении."</t>
  </si>
  <si>
    <t>Сканеры</t>
  </si>
  <si>
    <t>Лазерный принтер</t>
  </si>
  <si>
    <t>Сканер A4 с автоподатчиком документов (ADF)
Основные характеристики:
Формат сканирования: A4
Оптическое разрешение: 1200 x 1200 dpi
Разрешение автоподатчика (ADF): 600 x 600 dpi
Глубина цвета:
Вход: 30/10 бит
Выход: 24/8 бит (цвет/монохром)
Скорость сканирования: 25/10 страниц в минуту
Ёмкость автоподатчика: 50 листов
Ежедневный рабочий цикл: 1500 страниц
Интерфейс подключения: USB 3.2
Питание: AC 220–240 В, 50/60 Гц
Дополнительно:
Поддержка цветного и монохромного сканирования
Подходит для офисного использования с высокой нагрузкой
Установить гарантийный срок — 1 год, исчисляемый с даты поставки.
Товары должны быть новыми и не бывшими в употреблении.</t>
  </si>
  <si>
    <t>Монохромный лазерный реактивный принтер A4
Основные характеристики:
Формат: A4
Тип печати: монохромная лазерная
Автоматическая двусторонняя печать
Разрешение печати: 1200 x 1200 dpi
Скорость печати (A4):
Односторонняя: до 40 стр./мин
Двусторонняя: до 33,6 стр./мин
Производительность: до 80 000 страниц в месяц
Картриджи:
070 — до 3 000 страниц
070H — до 10 200 страниц
Аппаратные характеристики:
CPU: 1200 MHz
RAM: 1 GB
ROM: 4 GB eMMC
Мощность: 480–1250 W
Панель управления:
5-линейный LCD-дисплей
3 LED-индикатора
Интерфейсы:
USB 2.0 Hi-Speed
Сетевые: 10BASE-T / 100BASE-TX / 1000BASE-T
Беспроводные: 802.11b/g/n, поддержка прямого беспроводного соединения. Установить гарантийный срок — 1 год, исчисляемый с даты поставки.
Товары должны быть новыми и не бывшими в употреблении.</t>
  </si>
  <si>
    <t>Многофункциональное печатающее устройство</t>
  </si>
  <si>
    <t>Многофункциональное устройство (печать, сканирование, копирование)
Основные характеристики:
Тип: лазерное, черно-белое
Возможности: печать, сканирование, копирование
Формат: A4
Автоматическая двусторонняя печать
ЖК-сенсорный экран (LCD)
Аппаратные характеристики:
Объем памяти: не менее 1 ГБ
Встроенная память: не менее 4 ГБ eMMC
Частота процессора (CPU): не менее 1200 МГц
Разрешенная месячная нагрузка: не менее 80 000 страниц
Время выхода первой страницы: не более 5 сек
Скорость печати:
Односторонняя: не менее 40 стр./мин
Двусторонняя: не менее 33 стр./мин
Разрешение печати: не менее 1200 x 1200 dpi
Поля печати: максимум 5 мм сверху, снизу, справа и слева
Поддержка печати с USB-накопителей и облачных хранилищ
Возможности копирования:
Выход первой копии: не более 6,1 сек
Масштабирование копий: 25–400 % (шаг 1 %)
Режимы копирования: 2 в 1, 4 в 1
Поддержка копирования ID-карт
Сканирование:
Тип сканера: планшетный
Форматы сканирования: TIFF, JPEG, PDF, Compact PDF, Searchable PDF
Функции сканирования: scan to email, scan to PC, scan to USB stick, scan to FTP, scan to Cloud, iFax
Скорость сканирования:
Одностороннее черно-белое: не менее 50 изображений/мин
Одностороннее цветное: не менее 40 изображений/мин
Двустороннее черно-белое: не менее 100 изображений/мин
Двустороннее цветное: не менее 80 изображений/мин
ADF (автоподача документов): не менее 50 листов
Лоток для бумаги: не менее 250 листов
Выходной лоток: не менее 150 листов
Разрешение сканирования: оптическое — не менее 600 x 600 dpi, расширенное — не менее 9600 x 9600 dpi
Интерфейсы подключения:
USB 2.0
Ethernet 10/100/1000
Wireless 802.11b/g/n
Wireless Direct Connection
Дополнительно:
Предустановленный заводской картридж
Цвет корпуса: белый
В комплекте USB-кабель для подключения к компьютеру
Гарантийное обслуживание: 3 года
Обслуживание предоставляется в официальном сервисном центре производителя (обязательное предоставление данных о сервисном центре при подаче технического описания товара)
Предоставляется подтверждение от производителя о том, что товар произведен для региона Республики Армения с учетом потребления и обслуживания (MAF или DAF)
Обязательное условие: товар должен быть новым, не использованным и в заводской упаковке
Установить гарантийный срок — 1 год, исчисляемый с даты поставки.
Товары должны быть новыми и не бывшими в употреблении.</t>
  </si>
  <si>
    <t>Телесуфлёр (напоминатель)</t>
  </si>
  <si>
    <t>Используемое оборудование и аксессуары:
Совместимо с устройствами Apple iPad и планшетами на Android
Интерфейс для крепления камеры
Рельсы для телесуфлёра
Поддерживаемые размеры смартфонов / планшетов:
Минимальная ширина планшета: 145 мм
Максимальная ширина планшета: 265 мм
Многоязычная поддержка
Включает арабский и азиатские языки, такие как китайский, японский, корейский, хинди, тамильский и другие
Размеры корпуса / телесуфлёра:
Ширина: 415 мм
Высота: 290 мм
Глубина: 750 мм
Дистанционное управление
Дополнительный универсальный беспроводной пульт с Bluetooth (с адаптером USB для зарядки)
Габариты (ШxГxВ): 415 x 750 x 290 мм
Вес: 3,3 кг
Рабочий диапазон температур: 0–40 °C
Комплектация:
1 основная рельса телесуфлёра TP-650 ENG
1 короткая рельса с монтажным опорным блоком
2 винта ¼” длиной 27 мм для крепления элемента B к A
1 черный шестигранный ключ для винтов с углублённой головкой
1 серебристый шестигранный ключ для винтов стеклянной рамки
1 винт ¼” длиной 8 мм для крепления элемента F к B
1 регулируемая монтажная опора с замком
1 стеклянная рамка с 4 липучками (Velcro)
2 винта длиной 16 мм с гайкой для фиксации (Mutter).
Установить гарантийный срок — 1 год, исчисляемый с даты поставки.
Товары должны быть новыми и не бывшими в употреблении.</t>
  </si>
  <si>
    <t>Монопод для камеры</t>
  </si>
  <si>
    <t>Рабочая высота: 63–175 см
Поворотная металлическая головка на 180°
Максимальная рабочая нагрузка: 6 кг</t>
  </si>
  <si>
    <t>Трипод для камеры</t>
  </si>
  <si>
    <t>Материал: металлический
Рабочая высота: 180–200 см
Максимальная рабочая нагрузка: 6 кг. 
Установить гарантийный срок — 1 год, исчисляемый с даты поставки.
Товары должны быть новыми и не бывшими в употреблении.</t>
  </si>
  <si>
    <t>Беспроводной микрофон для записи звука</t>
  </si>
  <si>
    <t>Тип: беспроводная цифровая система (2,4 ГГц)
Передатчик (TX):
Максимальная дальность передачи: до 400 м (на открытой местности)
Частотный диапазон: 20 Гц – 20 кГц
Максимальное звуковое давление (SPL): 120 дБ
Уровень шума: 24 дБА
Режим связи: GFSK 2 Мбит/с
Bluetooth: 5.3
Размеры: 26,55 x 26,06 x 15,96 мм
Вес: около 10 г (без магнитного крепления)
Аккумулятор: 114 мА·ч, 3,87 В
Время зарядки: около 90 мин
Время работы: до 11,5 ч
Приемник (RX):
Размеры: 46,50 x 29,61 x 19,32 мм
Вес: около 17,8 г
Аккумулятор: 170 мА·ч, 3,87 В
Время зарядки: около 100 мин
Время работы: до 10,5 ч
Зарядный кейс (Charging Case):
Размеры: 96,10 x 41,00 x 59,35 мм
Вес: около 139 г
Аккумулятор: 1950 мА·ч (7,55 Вт·ч)
Время зарядки: около 2 ч
Может зарядить передатчики и приемник до 3,6 раз. 
Установить гарантийный срок — 1 год, исчисляемый с даты поставки.
Товары должны быть новыми и не бывшими в употреблении.</t>
  </si>
  <si>
    <t>Монитор для камеры</t>
  </si>
  <si>
    <t>Размер экрана: 6 дюймов, IPS сенсорный
Соотношение сторон экрана: 16:9
Яркость: 2000 кд/м²
Контрастность: 1000:1
Интерфейсы подключения: HDMI вход/выход
Выход для наушников: 3,5 мм
Питание: аккумулятор Sony NP-F
Источник питания: USB-C
Материал корпуса: полностью металлический.
Установить гарантийный срок — 1 год, исчисляемый с даты поставки.
Товары должны быть новыми и не бывшими в употреблении.</t>
  </si>
  <si>
    <t>Место поставки товаров: г. Раздан, Площадь Конституции 1, административное здание.
Срок поставки товаров: в течение 20 календарных дней со дня вступления Договора в силу.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</si>
</sst>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_(* #,##0_);_(* \(#,##0\);_(* &quot;-&quot;??_);_(@_)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GHEA Grapalat"/>
      <family val="3"/>
    </font>
    <font>
      <sz val="9"/>
      <color theme="1"/>
      <name val="GHEA Grapalat"/>
      <family val="3"/>
    </font>
    <font>
      <b/>
      <sz val="10"/>
      <color theme="1"/>
      <name val="GHEA Grapalat"/>
      <family val="3"/>
    </font>
    <font>
      <sz val="10"/>
      <name val="GHEA Grapalat"/>
      <family val="3"/>
    </font>
    <font>
      <i/>
      <sz val="10"/>
      <color theme="1"/>
      <name val="GHEA Grapalat"/>
      <family val="3"/>
    </font>
    <font>
      <sz val="11"/>
      <color theme="1"/>
      <name val="GHEA Grapalat"/>
      <family val="3"/>
    </font>
    <font>
      <sz val="8"/>
      <name val="Calibri"/>
      <family val="2"/>
      <scheme val="minor"/>
    </font>
    <font>
      <sz val="8"/>
      <color theme="1"/>
      <name val="GHEA Grapalat"/>
      <family val="3"/>
    </font>
    <font>
      <b/>
      <sz val="8"/>
      <color theme="1"/>
      <name val="GHEA Grapalat"/>
      <family val="3"/>
    </font>
    <font>
      <sz val="8"/>
      <name val="GHEA Grapalat"/>
      <family val="3"/>
    </font>
    <font>
      <b/>
      <sz val="8"/>
      <name val="GHEA Grapalat"/>
      <family val="3"/>
    </font>
    <font>
      <b/>
      <sz val="8"/>
      <color rgb="FF000000"/>
      <name val="GHEA Grapalat"/>
      <family val="3"/>
    </font>
    <font>
      <sz val="10"/>
      <color rgb="FF000000"/>
      <name val="GHEA Grapalat"/>
      <family val="3"/>
    </font>
    <font>
      <sz val="8"/>
      <color rgb="FF000000"/>
      <name val="GHEA Grapalat"/>
      <family val="3"/>
    </font>
    <font>
      <sz val="8"/>
      <color rgb="FF1D1D1F"/>
      <name val="GHEA Grapalat"/>
      <family val="3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04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4" fillId="0" borderId="0" xfId="0" applyFont="1"/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/>
    </xf>
    <xf numFmtId="0" fontId="2" fillId="0" borderId="0" xfId="0" applyFont="1" applyAlignment="1">
      <alignment horizontal="center"/>
    </xf>
    <xf numFmtId="165" fontId="2" fillId="0" borderId="0" xfId="1" applyNumberFormat="1" applyFont="1"/>
    <xf numFmtId="0" fontId="7" fillId="0" borderId="0" xfId="0" applyFont="1"/>
    <xf numFmtId="0" fontId="9" fillId="0" borderId="0" xfId="0" applyFont="1" applyAlignment="1">
      <alignment horizontal="center"/>
    </xf>
    <xf numFmtId="0" fontId="9" fillId="0" borderId="0" xfId="0" applyFont="1"/>
    <xf numFmtId="165" fontId="9" fillId="0" borderId="0" xfId="1" applyNumberFormat="1" applyFont="1"/>
    <xf numFmtId="165" fontId="10" fillId="0" borderId="1" xfId="1" applyNumberFormat="1" applyFont="1" applyBorder="1" applyAlignment="1">
      <alignment horizontal="center" vertical="center" wrapText="1"/>
    </xf>
    <xf numFmtId="165" fontId="10" fillId="0" borderId="3" xfId="1" applyNumberFormat="1" applyFont="1" applyBorder="1" applyAlignment="1">
      <alignment horizontal="center" vertical="center" wrapText="1"/>
    </xf>
    <xf numFmtId="0" fontId="11" fillId="0" borderId="7" xfId="0" applyFont="1" applyBorder="1" applyAlignment="1">
      <alignment horizontal="left" vertical="center" wrapText="1"/>
    </xf>
    <xf numFmtId="165" fontId="9" fillId="0" borderId="1" xfId="1" applyNumberFormat="1" applyFont="1" applyBorder="1" applyAlignment="1">
      <alignment horizontal="center" vertical="center" wrapText="1"/>
    </xf>
    <xf numFmtId="165" fontId="9" fillId="0" borderId="1" xfId="1" applyNumberFormat="1" applyFont="1" applyFill="1" applyBorder="1" applyAlignment="1">
      <alignment horizontal="center" vertical="center"/>
    </xf>
    <xf numFmtId="164" fontId="11" fillId="0" borderId="1" xfId="1" applyFont="1" applyBorder="1" applyAlignment="1">
      <alignment vertical="center"/>
    </xf>
    <xf numFmtId="165" fontId="9" fillId="0" borderId="3" xfId="1" applyNumberFormat="1" applyFont="1" applyFill="1" applyBorder="1" applyAlignment="1">
      <alignment horizontal="center" vertical="center"/>
    </xf>
    <xf numFmtId="165" fontId="9" fillId="0" borderId="1" xfId="1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0" fontId="4" fillId="0" borderId="0" xfId="0" applyFont="1" applyAlignment="1">
      <alignment horizontal="right" vertical="center"/>
    </xf>
    <xf numFmtId="0" fontId="2" fillId="0" borderId="7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1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164" fontId="2" fillId="0" borderId="0" xfId="1" applyFont="1" applyFill="1" applyBorder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164" fontId="5" fillId="0" borderId="0" xfId="1" applyFont="1" applyBorder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7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165" fontId="10" fillId="0" borderId="2" xfId="1" applyNumberFormat="1" applyFont="1" applyBorder="1" applyAlignment="1">
      <alignment horizontal="center" vertical="center" wrapText="1"/>
    </xf>
    <xf numFmtId="165" fontId="10" fillId="0" borderId="4" xfId="1" applyNumberFormat="1" applyFont="1" applyBorder="1" applyAlignment="1">
      <alignment horizontal="center" vertical="center" wrapText="1"/>
    </xf>
    <xf numFmtId="165" fontId="10" fillId="0" borderId="3" xfId="1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65" fontId="10" fillId="0" borderId="1" xfId="1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9" fillId="0" borderId="8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4" fontId="2" fillId="0" borderId="2" xfId="1" applyFont="1" applyFill="1" applyBorder="1" applyAlignment="1">
      <alignment horizontal="center" vertical="center"/>
    </xf>
    <xf numFmtId="164" fontId="2" fillId="0" borderId="3" xfId="1" applyFont="1" applyFill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164" fontId="5" fillId="0" borderId="2" xfId="1" applyFont="1" applyBorder="1" applyAlignment="1">
      <alignment horizontal="center" vertical="center"/>
    </xf>
    <xf numFmtId="164" fontId="5" fillId="0" borderId="3" xfId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164" fontId="11" fillId="0" borderId="2" xfId="1" applyFont="1" applyBorder="1" applyAlignment="1">
      <alignment horizontal="center" vertical="center"/>
    </xf>
    <xf numFmtId="164" fontId="11" fillId="0" borderId="3" xfId="1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justify" vertical="center" wrapText="1"/>
    </xf>
    <xf numFmtId="164" fontId="11" fillId="0" borderId="4" xfId="1" applyFont="1" applyBorder="1" applyAlignment="1">
      <alignment horizontal="center" vertical="center"/>
    </xf>
    <xf numFmtId="0" fontId="11" fillId="0" borderId="2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left" vertical="top" wrapText="1"/>
    </xf>
    <xf numFmtId="0" fontId="14" fillId="0" borderId="4" xfId="0" applyFont="1" applyBorder="1" applyAlignment="1">
      <alignment horizontal="center" vertical="center" wrapText="1"/>
    </xf>
    <xf numFmtId="164" fontId="2" fillId="0" borderId="4" xfId="1" applyFont="1" applyFill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164" fontId="5" fillId="0" borderId="4" xfId="1" applyFont="1" applyBorder="1" applyAlignment="1">
      <alignment horizontal="center" vertical="center"/>
    </xf>
    <xf numFmtId="0" fontId="11" fillId="0" borderId="7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9" fillId="0" borderId="5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9"/>
  <sheetViews>
    <sheetView tabSelected="1" topLeftCell="A14" zoomScale="60" zoomScaleNormal="60" workbookViewId="0">
      <selection activeCell="A23" sqref="A23:K23"/>
    </sheetView>
  </sheetViews>
  <sheetFormatPr defaultColWidth="9.140625" defaultRowHeight="16.5" x14ac:dyDescent="0.3"/>
  <cols>
    <col min="1" max="1" width="6.7109375" style="8" customWidth="1"/>
    <col min="2" max="2" width="14.140625" style="2" customWidth="1"/>
    <col min="3" max="3" width="19.28515625" style="2" customWidth="1"/>
    <col min="4" max="4" width="86.5703125" style="10" customWidth="1"/>
    <col min="5" max="5" width="6" style="9" customWidth="1"/>
    <col min="6" max="6" width="9.85546875" style="9" customWidth="1"/>
    <col min="7" max="7" width="12.7109375" style="9" customWidth="1"/>
    <col min="8" max="8" width="10.5703125" style="9" customWidth="1"/>
    <col min="9" max="9" width="10.7109375" style="2" customWidth="1"/>
    <col min="10" max="10" width="19.42578125" style="2" customWidth="1"/>
    <col min="11" max="11" width="24.5703125" style="2" customWidth="1"/>
    <col min="12" max="16384" width="9.140625" style="2"/>
  </cols>
  <sheetData>
    <row r="1" spans="1:12" ht="13.5" x14ac:dyDescent="0.25">
      <c r="A1" s="2"/>
      <c r="D1" s="2"/>
      <c r="E1" s="2"/>
      <c r="F1" s="2"/>
      <c r="G1" s="2"/>
      <c r="H1" s="2"/>
      <c r="K1" s="7" t="s">
        <v>12</v>
      </c>
    </row>
    <row r="2" spans="1:12" ht="13.5" x14ac:dyDescent="0.25">
      <c r="A2" s="2"/>
      <c r="D2" s="2"/>
      <c r="E2" s="2"/>
      <c r="F2" s="2"/>
      <c r="G2" s="2"/>
      <c r="H2" s="2"/>
      <c r="K2" s="7" t="s">
        <v>17</v>
      </c>
    </row>
    <row r="3" spans="1:12" ht="15" customHeight="1" x14ac:dyDescent="0.25">
      <c r="A3" s="2"/>
      <c r="D3" s="2"/>
      <c r="E3" s="2"/>
      <c r="F3" s="2"/>
      <c r="G3" s="2"/>
      <c r="H3" s="2"/>
      <c r="K3" s="7" t="s">
        <v>40</v>
      </c>
    </row>
    <row r="4" spans="1:12" ht="14.25" x14ac:dyDescent="0.25">
      <c r="A4" s="38" t="s">
        <v>14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"/>
    </row>
    <row r="5" spans="1:12" ht="11.25" customHeight="1" x14ac:dyDescent="0.25">
      <c r="A5" s="11"/>
      <c r="B5" s="12"/>
      <c r="C5" s="12"/>
      <c r="D5" s="12"/>
      <c r="E5" s="13"/>
      <c r="F5" s="13"/>
      <c r="G5" s="13"/>
      <c r="H5" s="13"/>
      <c r="I5" s="12"/>
      <c r="J5" s="50" t="s">
        <v>13</v>
      </c>
      <c r="K5" s="50"/>
    </row>
    <row r="6" spans="1:12" ht="11.25" customHeight="1" x14ac:dyDescent="0.25">
      <c r="A6" s="54" t="s">
        <v>0</v>
      </c>
      <c r="B6" s="55"/>
      <c r="C6" s="55"/>
      <c r="D6" s="55"/>
      <c r="E6" s="55"/>
      <c r="F6" s="55"/>
      <c r="G6" s="55"/>
      <c r="H6" s="55"/>
      <c r="I6" s="55"/>
      <c r="J6" s="55"/>
      <c r="K6" s="56"/>
    </row>
    <row r="7" spans="1:12" ht="90" customHeight="1" x14ac:dyDescent="0.25">
      <c r="A7" s="45" t="s">
        <v>10</v>
      </c>
      <c r="B7" s="45" t="s">
        <v>1</v>
      </c>
      <c r="C7" s="45" t="s">
        <v>2</v>
      </c>
      <c r="D7" s="45" t="s">
        <v>16</v>
      </c>
      <c r="E7" s="46" t="s">
        <v>3</v>
      </c>
      <c r="F7" s="42" t="s">
        <v>4</v>
      </c>
      <c r="G7" s="42" t="s">
        <v>5</v>
      </c>
      <c r="H7" s="42" t="s">
        <v>6</v>
      </c>
      <c r="I7" s="45" t="s">
        <v>7</v>
      </c>
      <c r="J7" s="45"/>
      <c r="K7" s="45"/>
    </row>
    <row r="8" spans="1:12" ht="15" hidden="1" customHeight="1" x14ac:dyDescent="0.25">
      <c r="A8" s="45"/>
      <c r="B8" s="45"/>
      <c r="C8" s="45"/>
      <c r="D8" s="45"/>
      <c r="E8" s="46"/>
      <c r="F8" s="43"/>
      <c r="G8" s="43"/>
      <c r="H8" s="43"/>
      <c r="I8" s="39" t="s">
        <v>8</v>
      </c>
      <c r="J8" s="39" t="s">
        <v>15</v>
      </c>
      <c r="K8" s="39" t="s">
        <v>9</v>
      </c>
    </row>
    <row r="9" spans="1:12" ht="13.5" hidden="1" x14ac:dyDescent="0.25">
      <c r="A9" s="39"/>
      <c r="B9" s="39"/>
      <c r="C9" s="39"/>
      <c r="D9" s="45"/>
      <c r="E9" s="46"/>
      <c r="F9" s="44"/>
      <c r="G9" s="44"/>
      <c r="H9" s="44"/>
      <c r="I9" s="41"/>
      <c r="J9" s="41"/>
      <c r="K9" s="41"/>
    </row>
    <row r="10" spans="1:12" ht="409.5" customHeight="1" x14ac:dyDescent="0.25">
      <c r="A10" s="69">
        <v>1</v>
      </c>
      <c r="B10" s="71">
        <v>30211220</v>
      </c>
      <c r="C10" s="82" t="s">
        <v>41</v>
      </c>
      <c r="D10" s="91" t="s">
        <v>50</v>
      </c>
      <c r="E10" s="42" t="s">
        <v>11</v>
      </c>
      <c r="F10" s="42"/>
      <c r="G10" s="42"/>
      <c r="H10" s="84">
        <v>12</v>
      </c>
      <c r="I10" s="39" t="s">
        <v>18</v>
      </c>
      <c r="J10" s="84">
        <v>12</v>
      </c>
      <c r="K10" s="39" t="s">
        <v>19</v>
      </c>
    </row>
    <row r="11" spans="1:12" ht="409.6" customHeight="1" x14ac:dyDescent="0.25">
      <c r="A11" s="86"/>
      <c r="B11" s="87"/>
      <c r="C11" s="88"/>
      <c r="D11" s="92"/>
      <c r="E11" s="43"/>
      <c r="F11" s="43"/>
      <c r="G11" s="43"/>
      <c r="H11" s="90"/>
      <c r="I11" s="40"/>
      <c r="J11" s="90"/>
      <c r="K11" s="40"/>
    </row>
    <row r="12" spans="1:12" ht="409.6" customHeight="1" x14ac:dyDescent="0.25">
      <c r="A12" s="86"/>
      <c r="B12" s="87"/>
      <c r="C12" s="88"/>
      <c r="D12" s="92"/>
      <c r="E12" s="43"/>
      <c r="F12" s="43"/>
      <c r="G12" s="43"/>
      <c r="H12" s="90"/>
      <c r="I12" s="40"/>
      <c r="J12" s="90"/>
      <c r="K12" s="40"/>
    </row>
    <row r="13" spans="1:12" ht="409.6" customHeight="1" x14ac:dyDescent="0.25">
      <c r="A13" s="86"/>
      <c r="B13" s="87"/>
      <c r="C13" s="88"/>
      <c r="D13" s="92"/>
      <c r="E13" s="43"/>
      <c r="F13" s="43"/>
      <c r="G13" s="43"/>
      <c r="H13" s="90"/>
      <c r="I13" s="40"/>
      <c r="J13" s="90"/>
      <c r="K13" s="40"/>
    </row>
    <row r="14" spans="1:12" ht="314.25" customHeight="1" x14ac:dyDescent="0.25">
      <c r="A14" s="70"/>
      <c r="B14" s="72"/>
      <c r="C14" s="83"/>
      <c r="D14" s="93"/>
      <c r="E14" s="44"/>
      <c r="F14" s="44"/>
      <c r="G14" s="44"/>
      <c r="H14" s="85"/>
      <c r="I14" s="40"/>
      <c r="J14" s="85"/>
      <c r="K14" s="40"/>
    </row>
    <row r="15" spans="1:12" ht="89.25" x14ac:dyDescent="0.25">
      <c r="A15" s="24">
        <v>2</v>
      </c>
      <c r="B15" s="81">
        <v>30216110</v>
      </c>
      <c r="C15" s="25" t="s">
        <v>42</v>
      </c>
      <c r="D15" s="16" t="s">
        <v>51</v>
      </c>
      <c r="E15" s="14" t="s">
        <v>11</v>
      </c>
      <c r="F15" s="15"/>
      <c r="G15" s="14"/>
      <c r="H15" s="19">
        <v>2</v>
      </c>
      <c r="I15" s="40"/>
      <c r="J15" s="19">
        <v>2</v>
      </c>
      <c r="K15" s="40"/>
    </row>
    <row r="16" spans="1:12" ht="127.5" x14ac:dyDescent="0.25">
      <c r="A16" s="24">
        <v>3</v>
      </c>
      <c r="B16" s="81">
        <v>30232110</v>
      </c>
      <c r="C16" s="25" t="s">
        <v>43</v>
      </c>
      <c r="D16" s="16" t="s">
        <v>52</v>
      </c>
      <c r="E16" s="17" t="s">
        <v>11</v>
      </c>
      <c r="F16" s="18"/>
      <c r="G16" s="14"/>
      <c r="H16" s="19">
        <v>2</v>
      </c>
      <c r="I16" s="40"/>
      <c r="J16" s="19">
        <v>2</v>
      </c>
      <c r="K16" s="40"/>
    </row>
    <row r="17" spans="1:12" ht="297" customHeight="1" x14ac:dyDescent="0.25">
      <c r="A17" s="24">
        <v>4</v>
      </c>
      <c r="B17" s="81">
        <v>30239130</v>
      </c>
      <c r="C17" s="25" t="s">
        <v>44</v>
      </c>
      <c r="D17" s="98" t="s">
        <v>53</v>
      </c>
      <c r="E17" s="17" t="s">
        <v>11</v>
      </c>
      <c r="F17" s="20"/>
      <c r="G17" s="14"/>
      <c r="H17" s="19">
        <v>1</v>
      </c>
      <c r="I17" s="40"/>
      <c r="J17" s="19">
        <v>1</v>
      </c>
      <c r="K17" s="40"/>
    </row>
    <row r="18" spans="1:12" ht="382.5" x14ac:dyDescent="0.25">
      <c r="A18" s="24">
        <v>5</v>
      </c>
      <c r="B18" s="81">
        <v>32321150</v>
      </c>
      <c r="C18" s="25" t="s">
        <v>45</v>
      </c>
      <c r="D18" s="16" t="s">
        <v>54</v>
      </c>
      <c r="E18" s="17" t="s">
        <v>11</v>
      </c>
      <c r="F18" s="18"/>
      <c r="G18" s="21"/>
      <c r="H18" s="19">
        <v>1</v>
      </c>
      <c r="I18" s="40"/>
      <c r="J18" s="19">
        <v>1</v>
      </c>
      <c r="K18" s="40"/>
    </row>
    <row r="19" spans="1:12" ht="76.5" x14ac:dyDescent="0.25">
      <c r="A19" s="24">
        <v>6</v>
      </c>
      <c r="B19" s="81">
        <v>30192620</v>
      </c>
      <c r="C19" s="25" t="s">
        <v>46</v>
      </c>
      <c r="D19" s="16" t="s">
        <v>55</v>
      </c>
      <c r="E19" s="17" t="s">
        <v>11</v>
      </c>
      <c r="F19" s="21"/>
      <c r="G19" s="21"/>
      <c r="H19" s="19">
        <v>1</v>
      </c>
      <c r="I19" s="40"/>
      <c r="J19" s="19">
        <v>1</v>
      </c>
      <c r="K19" s="40"/>
    </row>
    <row r="20" spans="1:12" ht="76.5" x14ac:dyDescent="0.25">
      <c r="A20" s="24">
        <v>7</v>
      </c>
      <c r="B20" s="81">
        <v>30192620</v>
      </c>
      <c r="C20" s="25" t="s">
        <v>47</v>
      </c>
      <c r="D20" s="16" t="s">
        <v>56</v>
      </c>
      <c r="E20" s="17" t="s">
        <v>11</v>
      </c>
      <c r="F20" s="20"/>
      <c r="G20" s="21"/>
      <c r="H20" s="19">
        <v>1</v>
      </c>
      <c r="I20" s="40"/>
      <c r="J20" s="19">
        <v>1</v>
      </c>
      <c r="K20" s="40"/>
    </row>
    <row r="21" spans="1:12" ht="331.5" x14ac:dyDescent="0.25">
      <c r="A21" s="24">
        <v>8</v>
      </c>
      <c r="B21" s="81">
        <v>32341110</v>
      </c>
      <c r="C21" s="25" t="s">
        <v>48</v>
      </c>
      <c r="D21" s="16" t="s">
        <v>57</v>
      </c>
      <c r="E21" s="17" t="s">
        <v>11</v>
      </c>
      <c r="F21" s="18"/>
      <c r="G21" s="21"/>
      <c r="H21" s="19">
        <v>1</v>
      </c>
      <c r="I21" s="40"/>
      <c r="J21" s="19">
        <v>1</v>
      </c>
      <c r="K21" s="40"/>
    </row>
    <row r="22" spans="1:12" ht="153" x14ac:dyDescent="0.25">
      <c r="A22" s="24">
        <v>9</v>
      </c>
      <c r="B22" s="81">
        <v>32321150</v>
      </c>
      <c r="C22" s="89" t="s">
        <v>49</v>
      </c>
      <c r="D22" s="16" t="s">
        <v>58</v>
      </c>
      <c r="E22" s="17" t="s">
        <v>11</v>
      </c>
      <c r="F22" s="18"/>
      <c r="G22" s="21"/>
      <c r="H22" s="19">
        <v>1</v>
      </c>
      <c r="I22" s="40"/>
      <c r="J22" s="19">
        <v>1</v>
      </c>
      <c r="K22" s="40"/>
    </row>
    <row r="23" spans="1:12" s="4" customFormat="1" ht="26.25" customHeight="1" x14ac:dyDescent="0.25">
      <c r="A23" s="53" t="s">
        <v>20</v>
      </c>
      <c r="B23" s="53"/>
      <c r="C23" s="53"/>
      <c r="D23" s="53"/>
      <c r="E23" s="53"/>
      <c r="F23" s="53"/>
      <c r="G23" s="53"/>
      <c r="H23" s="53"/>
      <c r="I23" s="53"/>
      <c r="J23" s="53"/>
      <c r="K23" s="53"/>
      <c r="L23" s="6"/>
    </row>
    <row r="24" spans="1:12" s="4" customFormat="1" ht="42.75" customHeight="1" x14ac:dyDescent="0.25">
      <c r="A24" s="47"/>
      <c r="B24" s="47"/>
      <c r="C24" s="47"/>
      <c r="D24" s="47"/>
      <c r="E24" s="47"/>
      <c r="F24" s="47"/>
      <c r="G24" s="47"/>
      <c r="H24" s="47"/>
      <c r="I24" s="47"/>
      <c r="J24" s="47"/>
      <c r="K24" s="47"/>
      <c r="L24" s="6"/>
    </row>
    <row r="25" spans="1:12" ht="34.5" customHeight="1" x14ac:dyDescent="0.25">
      <c r="A25" s="5"/>
      <c r="C25" s="51"/>
      <c r="D25" s="51"/>
      <c r="H25" s="51"/>
      <c r="I25" s="51"/>
      <c r="J25" s="51"/>
    </row>
    <row r="26" spans="1:12" ht="234" customHeight="1" x14ac:dyDescent="0.25">
      <c r="A26" s="5"/>
      <c r="C26" s="49"/>
      <c r="D26" s="49"/>
      <c r="G26" s="49"/>
      <c r="H26" s="52"/>
      <c r="I26" s="52"/>
      <c r="J26" s="52"/>
      <c r="K26" s="52"/>
    </row>
    <row r="27" spans="1:12" ht="31.5" customHeight="1" x14ac:dyDescent="0.25">
      <c r="A27" s="5"/>
      <c r="C27" s="48"/>
      <c r="D27" s="48"/>
    </row>
    <row r="28" spans="1:12" ht="13.5" x14ac:dyDescent="0.25">
      <c r="A28" s="5"/>
      <c r="C28" s="49"/>
      <c r="D28" s="49"/>
    </row>
    <row r="29" spans="1:12" ht="13.5" x14ac:dyDescent="0.25">
      <c r="A29" s="5"/>
      <c r="C29" s="49"/>
      <c r="D29" s="49"/>
    </row>
  </sheetData>
  <mergeCells count="35">
    <mergeCell ref="F10:F14"/>
    <mergeCell ref="G10:G14"/>
    <mergeCell ref="H10:H14"/>
    <mergeCell ref="J10:J14"/>
    <mergeCell ref="A10:A14"/>
    <mergeCell ref="B10:B14"/>
    <mergeCell ref="C10:C14"/>
    <mergeCell ref="D10:D14"/>
    <mergeCell ref="E10:E14"/>
    <mergeCell ref="A24:K24"/>
    <mergeCell ref="C27:D27"/>
    <mergeCell ref="C28:D28"/>
    <mergeCell ref="C29:D29"/>
    <mergeCell ref="J5:K5"/>
    <mergeCell ref="H25:J25"/>
    <mergeCell ref="G26:K26"/>
    <mergeCell ref="C25:D25"/>
    <mergeCell ref="C26:D26"/>
    <mergeCell ref="A23:K23"/>
    <mergeCell ref="I7:K7"/>
    <mergeCell ref="I8:I9"/>
    <mergeCell ref="J8:J9"/>
    <mergeCell ref="K8:K9"/>
    <mergeCell ref="A6:K6"/>
    <mergeCell ref="A4:K4"/>
    <mergeCell ref="K10:K22"/>
    <mergeCell ref="F7:F9"/>
    <mergeCell ref="G7:G9"/>
    <mergeCell ref="H7:H9"/>
    <mergeCell ref="A7:A9"/>
    <mergeCell ref="B7:B9"/>
    <mergeCell ref="C7:C9"/>
    <mergeCell ref="D7:D9"/>
    <mergeCell ref="E7:E9"/>
    <mergeCell ref="I10:I22"/>
  </mergeCells>
  <phoneticPr fontId="8" type="noConversion"/>
  <pageMargins left="0.7" right="0.7" top="0.75" bottom="0.75" header="0.3" footer="0.3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8"/>
  <sheetViews>
    <sheetView zoomScale="50" zoomScaleNormal="50" workbookViewId="0">
      <selection activeCell="I11" sqref="I11:I23"/>
    </sheetView>
  </sheetViews>
  <sheetFormatPr defaultColWidth="9.140625" defaultRowHeight="13.5" x14ac:dyDescent="0.25"/>
  <cols>
    <col min="1" max="1" width="9.85546875" style="2" customWidth="1"/>
    <col min="2" max="2" width="21.7109375" style="2" customWidth="1"/>
    <col min="3" max="3" width="39.7109375" style="2" customWidth="1"/>
    <col min="4" max="4" width="76.140625" style="2" customWidth="1"/>
    <col min="5" max="5" width="11.7109375" style="2" customWidth="1"/>
    <col min="6" max="6" width="11.140625" style="2" customWidth="1"/>
    <col min="7" max="7" width="18.140625" style="2" customWidth="1"/>
    <col min="8" max="8" width="16" style="2" customWidth="1"/>
    <col min="9" max="9" width="10.7109375" style="2" customWidth="1"/>
    <col min="10" max="10" width="27.140625" style="2" customWidth="1"/>
    <col min="11" max="11" width="24.5703125" style="2" customWidth="1"/>
    <col min="12" max="16384" width="9.140625" style="1"/>
  </cols>
  <sheetData>
    <row r="1" spans="1:11" ht="14.25" x14ac:dyDescent="0.25">
      <c r="K1" s="26" t="s">
        <v>21</v>
      </c>
    </row>
    <row r="2" spans="1:11" ht="14.25" x14ac:dyDescent="0.25">
      <c r="K2" s="26" t="s">
        <v>22</v>
      </c>
    </row>
    <row r="3" spans="1:11" ht="14.25" x14ac:dyDescent="0.25">
      <c r="K3" s="26" t="s">
        <v>39</v>
      </c>
    </row>
    <row r="4" spans="1:11" ht="14.25" x14ac:dyDescent="0.25">
      <c r="A4" s="38" t="s">
        <v>23</v>
      </c>
      <c r="B4" s="38"/>
      <c r="C4" s="38"/>
      <c r="D4" s="38"/>
      <c r="E4" s="38"/>
      <c r="F4" s="38"/>
      <c r="G4" s="38"/>
      <c r="H4" s="38"/>
      <c r="I4" s="38"/>
      <c r="J4" s="38"/>
      <c r="K4" s="38"/>
    </row>
    <row r="6" spans="1:11" x14ac:dyDescent="0.25">
      <c r="J6" s="64" t="s">
        <v>24</v>
      </c>
      <c r="K6" s="64"/>
    </row>
    <row r="7" spans="1:11" ht="14.25" x14ac:dyDescent="0.25">
      <c r="A7" s="65" t="s">
        <v>25</v>
      </c>
      <c r="B7" s="66"/>
      <c r="C7" s="66"/>
      <c r="D7" s="66"/>
      <c r="E7" s="66"/>
      <c r="F7" s="66"/>
      <c r="G7" s="66"/>
      <c r="H7" s="66"/>
      <c r="I7" s="66"/>
      <c r="J7" s="66"/>
      <c r="K7" s="67"/>
    </row>
    <row r="8" spans="1:11" ht="31.5" customHeight="1" x14ac:dyDescent="0.25">
      <c r="A8" s="57" t="s">
        <v>26</v>
      </c>
      <c r="B8" s="57" t="s">
        <v>27</v>
      </c>
      <c r="C8" s="57"/>
      <c r="D8" s="57" t="s">
        <v>28</v>
      </c>
      <c r="E8" s="57" t="s">
        <v>29</v>
      </c>
      <c r="F8" s="57" t="s">
        <v>30</v>
      </c>
      <c r="G8" s="57" t="s">
        <v>31</v>
      </c>
      <c r="H8" s="57" t="s">
        <v>32</v>
      </c>
      <c r="I8" s="68" t="s">
        <v>33</v>
      </c>
      <c r="J8" s="68"/>
      <c r="K8" s="68"/>
    </row>
    <row r="9" spans="1:11" ht="88.5" customHeight="1" x14ac:dyDescent="0.25">
      <c r="A9" s="59"/>
      <c r="B9" s="59"/>
      <c r="C9" s="59"/>
      <c r="D9" s="59"/>
      <c r="E9" s="59"/>
      <c r="F9" s="59"/>
      <c r="G9" s="59"/>
      <c r="H9" s="59"/>
      <c r="I9" s="57" t="s">
        <v>34</v>
      </c>
      <c r="J9" s="57" t="s">
        <v>32</v>
      </c>
      <c r="K9" s="57" t="s">
        <v>35</v>
      </c>
    </row>
    <row r="10" spans="1:11" ht="45" customHeight="1" x14ac:dyDescent="0.25">
      <c r="A10" s="59"/>
      <c r="B10" s="59"/>
      <c r="C10" s="59"/>
      <c r="D10" s="58"/>
      <c r="E10" s="58"/>
      <c r="F10" s="58"/>
      <c r="G10" s="58"/>
      <c r="H10" s="58"/>
      <c r="I10" s="58"/>
      <c r="J10" s="58"/>
      <c r="K10" s="58"/>
    </row>
    <row r="11" spans="1:11" ht="409.5" customHeight="1" x14ac:dyDescent="0.25">
      <c r="A11" s="69">
        <v>1</v>
      </c>
      <c r="B11" s="71">
        <v>30211220</v>
      </c>
      <c r="C11" s="73" t="s">
        <v>59</v>
      </c>
      <c r="D11" s="99" t="s">
        <v>60</v>
      </c>
      <c r="E11" s="60" t="s">
        <v>36</v>
      </c>
      <c r="F11" s="75"/>
      <c r="G11" s="77">
        <f>+H11*F11</f>
        <v>0</v>
      </c>
      <c r="H11" s="79">
        <v>12</v>
      </c>
      <c r="I11" s="57" t="s">
        <v>37</v>
      </c>
      <c r="J11" s="79">
        <v>12</v>
      </c>
      <c r="K11" s="60" t="s">
        <v>38</v>
      </c>
    </row>
    <row r="12" spans="1:11" ht="387" customHeight="1" x14ac:dyDescent="0.25">
      <c r="A12" s="86"/>
      <c r="B12" s="87"/>
      <c r="C12" s="94"/>
      <c r="D12" s="100"/>
      <c r="E12" s="61"/>
      <c r="F12" s="95"/>
      <c r="G12" s="96"/>
      <c r="H12" s="97"/>
      <c r="I12" s="59"/>
      <c r="J12" s="97"/>
      <c r="K12" s="61"/>
    </row>
    <row r="13" spans="1:11" ht="409.5" customHeight="1" x14ac:dyDescent="0.25">
      <c r="A13" s="86"/>
      <c r="B13" s="87"/>
      <c r="C13" s="94"/>
      <c r="D13" s="100"/>
      <c r="E13" s="61"/>
      <c r="F13" s="95"/>
      <c r="G13" s="96"/>
      <c r="H13" s="97"/>
      <c r="I13" s="59"/>
      <c r="J13" s="97"/>
      <c r="K13" s="61"/>
    </row>
    <row r="14" spans="1:11" ht="409.5" customHeight="1" x14ac:dyDescent="0.25">
      <c r="A14" s="86"/>
      <c r="B14" s="87"/>
      <c r="C14" s="94"/>
      <c r="D14" s="100"/>
      <c r="E14" s="61"/>
      <c r="F14" s="95"/>
      <c r="G14" s="96"/>
      <c r="H14" s="97"/>
      <c r="I14" s="59"/>
      <c r="J14" s="97"/>
      <c r="K14" s="61"/>
    </row>
    <row r="15" spans="1:11" ht="409.5" customHeight="1" x14ac:dyDescent="0.25">
      <c r="A15" s="70"/>
      <c r="B15" s="72"/>
      <c r="C15" s="94"/>
      <c r="D15" s="101"/>
      <c r="E15" s="74"/>
      <c r="F15" s="76"/>
      <c r="G15" s="78"/>
      <c r="H15" s="80"/>
      <c r="I15" s="59"/>
      <c r="J15" s="80"/>
      <c r="K15" s="61"/>
    </row>
    <row r="16" spans="1:11" ht="243" x14ac:dyDescent="0.25">
      <c r="A16" s="24">
        <v>2</v>
      </c>
      <c r="B16" s="102">
        <v>30216110</v>
      </c>
      <c r="C16" s="81" t="s">
        <v>61</v>
      </c>
      <c r="D16" s="27" t="s">
        <v>63</v>
      </c>
      <c r="E16" s="28" t="s">
        <v>36</v>
      </c>
      <c r="F16" s="29"/>
      <c r="G16" s="30">
        <f t="shared" ref="G16:G17" si="0">+H16*F16</f>
        <v>0</v>
      </c>
      <c r="H16" s="19">
        <v>2</v>
      </c>
      <c r="I16" s="59"/>
      <c r="J16" s="19">
        <v>2</v>
      </c>
      <c r="K16" s="61"/>
    </row>
    <row r="17" spans="1:11" ht="364.5" x14ac:dyDescent="0.25">
      <c r="A17" s="24">
        <v>3</v>
      </c>
      <c r="B17" s="102">
        <v>30232110</v>
      </c>
      <c r="C17" s="81" t="s">
        <v>62</v>
      </c>
      <c r="D17" s="27" t="s">
        <v>64</v>
      </c>
      <c r="E17" s="28" t="s">
        <v>36</v>
      </c>
      <c r="F17" s="29"/>
      <c r="G17" s="30">
        <f t="shared" si="0"/>
        <v>0</v>
      </c>
      <c r="H17" s="19">
        <v>2</v>
      </c>
      <c r="I17" s="59"/>
      <c r="J17" s="19">
        <v>2</v>
      </c>
      <c r="K17" s="61"/>
    </row>
    <row r="18" spans="1:11" ht="409.5" x14ac:dyDescent="0.25">
      <c r="A18" s="24">
        <v>4</v>
      </c>
      <c r="B18" s="81">
        <v>30239130</v>
      </c>
      <c r="C18" s="103" t="s">
        <v>65</v>
      </c>
      <c r="D18" s="36" t="s">
        <v>66</v>
      </c>
      <c r="E18" s="28" t="s">
        <v>36</v>
      </c>
      <c r="F18" s="29"/>
      <c r="G18" s="30">
        <f>+H18*F18</f>
        <v>0</v>
      </c>
      <c r="H18" s="19">
        <v>1</v>
      </c>
      <c r="I18" s="59"/>
      <c r="J18" s="19">
        <v>1</v>
      </c>
      <c r="K18" s="61"/>
    </row>
    <row r="19" spans="1:11" ht="409.5" x14ac:dyDescent="0.25">
      <c r="A19" s="24">
        <v>5</v>
      </c>
      <c r="B19" s="81">
        <v>32321150</v>
      </c>
      <c r="C19" s="37" t="s">
        <v>67</v>
      </c>
      <c r="D19" s="27" t="s">
        <v>68</v>
      </c>
      <c r="E19" s="28" t="s">
        <v>36</v>
      </c>
      <c r="F19" s="29"/>
      <c r="G19" s="30">
        <f t="shared" ref="G19:G21" si="1">+H19*F19</f>
        <v>0</v>
      </c>
      <c r="H19" s="19">
        <v>1</v>
      </c>
      <c r="I19" s="59"/>
      <c r="J19" s="19">
        <v>1</v>
      </c>
      <c r="K19" s="61"/>
    </row>
    <row r="20" spans="1:11" ht="40.5" x14ac:dyDescent="0.25">
      <c r="A20" s="24">
        <v>6</v>
      </c>
      <c r="B20" s="81">
        <v>30192620</v>
      </c>
      <c r="C20" s="37" t="s">
        <v>69</v>
      </c>
      <c r="D20" s="27" t="s">
        <v>70</v>
      </c>
      <c r="E20" s="28" t="s">
        <v>36</v>
      </c>
      <c r="F20" s="29"/>
      <c r="G20" s="30">
        <f t="shared" si="1"/>
        <v>0</v>
      </c>
      <c r="H20" s="19">
        <v>1</v>
      </c>
      <c r="I20" s="59"/>
      <c r="J20" s="19">
        <v>1</v>
      </c>
      <c r="K20" s="61"/>
    </row>
    <row r="21" spans="1:11" ht="67.5" x14ac:dyDescent="0.25">
      <c r="A21" s="24">
        <v>7</v>
      </c>
      <c r="B21" s="81">
        <v>30192620</v>
      </c>
      <c r="C21" s="37" t="s">
        <v>71</v>
      </c>
      <c r="D21" s="27" t="s">
        <v>72</v>
      </c>
      <c r="E21" s="28" t="s">
        <v>36</v>
      </c>
      <c r="F21" s="29"/>
      <c r="G21" s="30">
        <f t="shared" si="1"/>
        <v>0</v>
      </c>
      <c r="H21" s="19">
        <v>1</v>
      </c>
      <c r="I21" s="59"/>
      <c r="J21" s="19">
        <v>1</v>
      </c>
      <c r="K21" s="61"/>
    </row>
    <row r="22" spans="1:11" ht="364.5" x14ac:dyDescent="0.25">
      <c r="A22" s="24">
        <v>8</v>
      </c>
      <c r="B22" s="81">
        <v>32341110</v>
      </c>
      <c r="C22" s="37" t="s">
        <v>73</v>
      </c>
      <c r="D22" s="36" t="s">
        <v>74</v>
      </c>
      <c r="E22" s="28" t="s">
        <v>36</v>
      </c>
      <c r="F22" s="29"/>
      <c r="G22" s="30">
        <f>+H22*F22</f>
        <v>0</v>
      </c>
      <c r="H22" s="19">
        <v>1</v>
      </c>
      <c r="I22" s="59"/>
      <c r="J22" s="19">
        <v>1</v>
      </c>
      <c r="K22" s="61"/>
    </row>
    <row r="23" spans="1:11" ht="148.5" x14ac:dyDescent="0.25">
      <c r="A23" s="24">
        <v>9</v>
      </c>
      <c r="B23" s="81">
        <v>32321150</v>
      </c>
      <c r="C23" s="37" t="s">
        <v>75</v>
      </c>
      <c r="D23" s="27" t="s">
        <v>76</v>
      </c>
      <c r="E23" s="28" t="s">
        <v>36</v>
      </c>
      <c r="F23" s="29"/>
      <c r="G23" s="30">
        <f t="shared" ref="G23" si="2">+H23*F23</f>
        <v>0</v>
      </c>
      <c r="H23" s="19">
        <v>1</v>
      </c>
      <c r="I23" s="59"/>
      <c r="J23" s="19">
        <v>1</v>
      </c>
      <c r="K23" s="61"/>
    </row>
    <row r="24" spans="1:11" ht="46.5" customHeight="1" x14ac:dyDescent="0.25">
      <c r="A24" s="62" t="s">
        <v>77</v>
      </c>
      <c r="B24" s="62"/>
      <c r="C24" s="62"/>
      <c r="D24" s="63"/>
      <c r="E24" s="63"/>
      <c r="F24" s="63"/>
      <c r="G24" s="63"/>
      <c r="H24" s="63"/>
      <c r="I24" s="63"/>
      <c r="J24" s="63"/>
      <c r="K24" s="63"/>
    </row>
    <row r="25" spans="1:11" ht="14.25" x14ac:dyDescent="0.25">
      <c r="A25" s="23"/>
      <c r="B25" s="23"/>
      <c r="C25" s="31"/>
      <c r="D25" s="31"/>
      <c r="E25" s="5"/>
      <c r="F25" s="32"/>
      <c r="G25" s="33"/>
      <c r="H25" s="34"/>
      <c r="I25" s="22"/>
      <c r="J25" s="34"/>
      <c r="K25" s="5"/>
    </row>
    <row r="26" spans="1:11" x14ac:dyDescent="0.25">
      <c r="A26" s="35"/>
      <c r="C26" s="48"/>
      <c r="D26" s="48"/>
    </row>
    <row r="27" spans="1:11" x14ac:dyDescent="0.25">
      <c r="A27" s="5"/>
      <c r="C27" s="49"/>
      <c r="D27" s="49"/>
    </row>
    <row r="28" spans="1:11" x14ac:dyDescent="0.25">
      <c r="A28" s="5"/>
      <c r="C28" s="49"/>
      <c r="D28" s="49"/>
    </row>
  </sheetData>
  <mergeCells count="30">
    <mergeCell ref="J11:J15"/>
    <mergeCell ref="A4:K4"/>
    <mergeCell ref="J6:K6"/>
    <mergeCell ref="A7:K7"/>
    <mergeCell ref="A8:A10"/>
    <mergeCell ref="B8:B10"/>
    <mergeCell ref="C8:C10"/>
    <mergeCell ref="D8:D10"/>
    <mergeCell ref="E8:E10"/>
    <mergeCell ref="F8:F10"/>
    <mergeCell ref="G8:G10"/>
    <mergeCell ref="H8:H10"/>
    <mergeCell ref="I8:K8"/>
    <mergeCell ref="I9:I10"/>
    <mergeCell ref="C27:D27"/>
    <mergeCell ref="C28:D28"/>
    <mergeCell ref="C26:D26"/>
    <mergeCell ref="J9:J10"/>
    <mergeCell ref="K9:K10"/>
    <mergeCell ref="I11:I23"/>
    <mergeCell ref="K11:K23"/>
    <mergeCell ref="A24:K24"/>
    <mergeCell ref="A11:A15"/>
    <mergeCell ref="B11:B15"/>
    <mergeCell ref="C11:C15"/>
    <mergeCell ref="D11:D15"/>
    <mergeCell ref="E11:E15"/>
    <mergeCell ref="F11:F15"/>
    <mergeCell ref="G11:G15"/>
    <mergeCell ref="H11:H15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Տեխնիկական բնութագիր </vt:lpstr>
      <vt:lpstr>Техническое описание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2025-10-28T11:53:33Z</dcterms:modified>
</cp:coreProperties>
</file>