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202300"/>
  <mc:AlternateContent xmlns:mc="http://schemas.openxmlformats.org/markup-compatibility/2006">
    <mc:Choice Requires="x15">
      <x15ac:absPath xmlns:x15ac="http://schemas.microsoft.com/office/spreadsheetml/2010/11/ac" url="C:\Users\user\Desktop\2026 գնումներ\ՍՄԿԲԿ-ԷԱՃԱՊՁԲ-26․8 դեղ\"/>
    </mc:Choice>
  </mc:AlternateContent>
  <xr:revisionPtr revIDLastSave="0" documentId="13_ncr:1_{2E98626E-E26E-4615-BD87-ADB88123383C}" xr6:coauthVersionLast="47" xr6:coauthVersionMax="47" xr10:uidLastSave="{00000000-0000-0000-0000-000000000000}"/>
  <bookViews>
    <workbookView xWindow="-120" yWindow="-120" windowWidth="29040" windowHeight="15720" xr2:uid="{82BFCDB8-BDF1-4D14-B867-487163B9573A}"/>
  </bookViews>
  <sheets>
    <sheet name="հայ․" sheetId="1" r:id="rId1"/>
    <sheet name="ռուս․" sheetId="3" r:id="rId2"/>
  </sheets>
  <definedNames>
    <definedName name="_xlnm._FilterDatabase" localSheetId="0" hidden="1">'հայ․'!$A$3:$I$45</definedName>
    <definedName name="_xlnm._FilterDatabase" localSheetId="1" hidden="1">'ռուս․'!$A$4:$I$46</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3" l="1"/>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 i="1"/>
</calcChain>
</file>

<file path=xl/sharedStrings.xml><?xml version="1.0" encoding="utf-8"?>
<sst xmlns="http://schemas.openxmlformats.org/spreadsheetml/2006/main" count="406" uniqueCount="251">
  <si>
    <t>Չափաբաժնի համար</t>
  </si>
  <si>
    <t>Cpv</t>
  </si>
  <si>
    <t>Անվանում</t>
  </si>
  <si>
    <t>Տեխնիկական բնութագիր</t>
  </si>
  <si>
    <t>Քանակ</t>
  </si>
  <si>
    <t>33611110/504</t>
  </si>
  <si>
    <t>ալյումինիումի հիդրօքսիդ + մագնեզիումի հիդրօքսիդ 436մգ/մլ+70մգ/մլ 170մլ</t>
  </si>
  <si>
    <t>ալյումինիումի հիդրօքսիդ + մագնեզիումի հիդրօքսիդ 436մգ/մլ+70մգ/մլ; 170մլ ապակե կամ պլաստիկե շշիկ</t>
  </si>
  <si>
    <t>33621240/502</t>
  </si>
  <si>
    <t>ցիանոկոբալամին 0,5մգ/մլ; 1մլ</t>
  </si>
  <si>
    <t>ցիանոկոբալամին,լուծույթ ե/մ և մ/մ ներարկման,0,5մգ/մլ; ամպուլներ 1մլ</t>
  </si>
  <si>
    <t>33621380/504</t>
  </si>
  <si>
    <t>դիգօքսին 0.25 մգ/մլ 1 մլ լուծույթ ներարկման</t>
  </si>
  <si>
    <t>33651126/505</t>
  </si>
  <si>
    <t>գենտամիցին 40մգ/մլ; ամպուլներ 1մլ</t>
  </si>
  <si>
    <t>գենտամիցին (գենտամիցինի սուլֆատ),լուծույթ ներարկման 40մգ/մլ; ամպուլներ 1մլ</t>
  </si>
  <si>
    <t>33691176/525</t>
  </si>
  <si>
    <t>Նարինե բիֆիդոբակտերիաներ և լակտոբակտերիաներ</t>
  </si>
  <si>
    <t>Նարինե բիֆիդոբակտերիաներ և լակտոբակտերիաներ դ/պ</t>
  </si>
  <si>
    <t>33691176/534</t>
  </si>
  <si>
    <t>Ամոնիակ լուծույթ 10% 50մլ</t>
  </si>
  <si>
    <t>33691176/535</t>
  </si>
  <si>
    <t>ցիկլոպենտոլատ ակնակաթիլներ,10մգ/մլ; պլաստիկե սրվակ-կաթոցիկ 5մլ</t>
  </si>
  <si>
    <t>ցիկլոպենտոլատ (ցիկլոպենտոլատի հիդրոքլորիդ), ակնակաթիլներ,10մգ/մլ; պլաստիկե սրվակ-կաթոցիկ 5մլ</t>
  </si>
  <si>
    <t>33691176/539</t>
  </si>
  <si>
    <t>Ինդոմետացին 100մգ մոմիկներ ուղիղաղիքային</t>
  </si>
  <si>
    <t>33691176/550</t>
  </si>
  <si>
    <t>արգինին 210,7մգ/մլ; 20մլ</t>
  </si>
  <si>
    <t>արգինին (արգինինի հիդրոքլորիդ), խտանյութ կաթիլաներարկման լուծույթի 210,7մգ/մլ; 20մլ ապակե սրվակ</t>
  </si>
  <si>
    <t>33691176/551</t>
  </si>
  <si>
    <t>բեկլոմետազոն 250 մկգ ցողացիր</t>
  </si>
  <si>
    <t>բեկլոմետազոն (բեկլոմետազոնի դիպրոպիոնատ) 250 մկգ ցողացիր</t>
  </si>
  <si>
    <t>33691186/503</t>
  </si>
  <si>
    <t>պիրացետամ, դեղապատիճներ,400մգ;</t>
  </si>
  <si>
    <t>33691192/503</t>
  </si>
  <si>
    <t>լիդոկային + էպինեֆրին 20մգ/մլ+0.01մգ/մլ; ապակե սրվակ 20մլ</t>
  </si>
  <si>
    <t>լիդոկային (լիդոկայինի հիդրոքլորիդ), էպինեֆրին,լուծույթ ներարկման,20մգ/մլ+0.01մգ/մլ; ապակե սրվակ 20մլ</t>
  </si>
  <si>
    <t>33671118/501</t>
  </si>
  <si>
    <t>ցիպրոֆլօքսացին + դեքսամեթազոն 3մգ/մլ+1մգ/մլ; 10մլ</t>
  </si>
  <si>
    <t>ցիպրոֆլօքսացին (ցիպրոֆլօքսացինի հիդրոքլորիդ), դեքսամեթազոն 3մգ/մլ+1մգ/մլ; 10մլ պլաստիկե սրվակ-կաթոցիկ դեղակախույթ աչքի/ականջի</t>
  </si>
  <si>
    <t>33691134/502</t>
  </si>
  <si>
    <t>կալիումի քլորիդ 40մգ/մլ; 100մլ</t>
  </si>
  <si>
    <t>կալիումի քլորիդ,լուծույթ կաթիլաներարկման,40մգ/մլ; 100մլ պլաստիկե փաթեթ</t>
  </si>
  <si>
    <t>33691136/501</t>
  </si>
  <si>
    <t>նատրիումի քլորիդ 100մգ/մլ; պլաստիկե փաթեթ 50մլ լուծույթ կաթիլաներարկման</t>
  </si>
  <si>
    <t>33691136/502</t>
  </si>
  <si>
    <t>նատրիումի քլորիդ, լուծույթ կաթիլաներարկման,9մգ/մլ; 100մլ պլաստիկե փաթեթ</t>
  </si>
  <si>
    <t>33691136/506</t>
  </si>
  <si>
    <t>նատրիումի քլորիդ,լուծույթ կաթիլաներարկման,9մգ/մլ; 3000 մլ պլաստիկե փաթեթ</t>
  </si>
  <si>
    <t>33691138/504</t>
  </si>
  <si>
    <t>գլյուկոզ 50մգ/մլ; 250մլ</t>
  </si>
  <si>
    <t>գլյուկոզ (գլյուկոզի մոնոհիդրատ) լուծույթ կաթիլաներարկման 50մգ/մլ; 250մլ պլաստիկե փաթեթ</t>
  </si>
  <si>
    <t>33691138/505</t>
  </si>
  <si>
    <t>գլյուկոզ անջուր 100մգ/մլ; 100մլ</t>
  </si>
  <si>
    <t>գլյուկոզ անջուր,լուծույթ կաթիլաներարկման, 100մգ/մլ; 100մլ</t>
  </si>
  <si>
    <t>33691144/501</t>
  </si>
  <si>
    <t>նատրիումի թիոսուլֆատ,լուծույթ ներարկման,300մգ/մլ; ամպուլներ 5մլ</t>
  </si>
  <si>
    <t>33691176/542</t>
  </si>
  <si>
    <t>փայտացման անատօքսին 1 մլ</t>
  </si>
  <si>
    <t>փայտացման անատօքսին 1 մլ։ Պահպանման եղանակը-պահել 2-8 C-ի պայմաններում, երեխաներից հեռու տեղում</t>
  </si>
  <si>
    <t>33691176/554</t>
  </si>
  <si>
    <t>յոհեքսոլ 350մգ յոդ/մլ; պլաստիկե սրվակներ 200մլ լուծույթ ներարկման</t>
  </si>
  <si>
    <t>33691196/501</t>
  </si>
  <si>
    <t>ռիսպերիդոն 1մգ</t>
  </si>
  <si>
    <t>33691218/503</t>
  </si>
  <si>
    <t>մագնեզիում ասպարտատ+կալիումի ասպարտատ խտանյութ կաթիլաներարկման լուծույթի,40մգ/մլ+45.2մգ/մլ;/) ամպուլներ 10մլ</t>
  </si>
  <si>
    <t>մագնեզիում ասպարտատ (մագնեզիում ասպարտատի տետրահիդրատ), կալիումի ասպարտատ (կալիում ասպարտատի հեմիհիդրատ),խտանյութ կաթիլաներարկման լուծույթի,40մգ/մլ+45.2մգ/մլ;/) ամպուլներ 10մլ </t>
  </si>
  <si>
    <t>33691500/504</t>
  </si>
  <si>
    <t>33691730/503</t>
  </si>
  <si>
    <t>երկաթի (III) հիդրօքսիդի և պոլիմալտոզի համալիր, օշարակ,10մգ/մլ; 100մլ ապակե շշիկ</t>
  </si>
  <si>
    <t>33691731/504</t>
  </si>
  <si>
    <t>33691811/502</t>
  </si>
  <si>
    <t>բիսակոդիլ,մոմիկներ ուղիղաղիքային,10մգ;</t>
  </si>
  <si>
    <t>33691814/502</t>
  </si>
  <si>
    <t>հիդրօքսիէթիլ օսլա 60մգ/մլ; 500մլ պլաստիկե փաթեթ</t>
  </si>
  <si>
    <t>հիդրօքսիէթիլ օսլա 60մգ/մլ; 500մլ պլաստիկե փաթեթ,</t>
  </si>
  <si>
    <t>33641210/502</t>
  </si>
  <si>
    <t>33651115/505</t>
  </si>
  <si>
    <t>ցեֆալեքսին 250մգ/5մլ; 100մլ</t>
  </si>
  <si>
    <t>ցեֆալեքսին (ցեֆալեքսինի մոնոհիդրատ),գրանուլներ ներքին ընդունման դեղակախույթի,250մգ/5մլ; 100մլ ապակե շշիկ</t>
  </si>
  <si>
    <t>33651125/501</t>
  </si>
  <si>
    <t>ազիթրոմիցին 200մգ/5մլ, 60մլ</t>
  </si>
  <si>
    <t>ազիթրոմիցին (ազիթրոմիցին դիհիդրատ) azithromycin (azithromycin dihydrate)դեղափոշի ներքին ընդունման դեղակախույթի 200մգ/5մլ, 60մլ ապակե սրվակ 10գ փոշով և չափիչ գդալ 5մլ</t>
  </si>
  <si>
    <t>33651134/503</t>
  </si>
  <si>
    <t>ցիպրոֆլօքսացին 2մգ/մլ; 200մլ</t>
  </si>
  <si>
    <t>ցիպրոֆլօքսացին (ցիպրոֆլօքսացինի հիդրոքլորիդ),լուծույթ կաթիլաներարկման,2մգ/մլ; 200մլ պլաստիկե փաթեթ</t>
  </si>
  <si>
    <t>33651139/503</t>
  </si>
  <si>
    <t>մոքսիֆլօքսացին ակնակաթիլներ,5մգ/մլ; 5մլ</t>
  </si>
  <si>
    <t>մօքսիֆլօքսացին (մօքսիֆլօքսացինի հիդրոքլորիդ), ակնակաթիլներ,5մգ/մլ; 5մլ պլաստիկե սրվակ-կաթոցիկ</t>
  </si>
  <si>
    <t>33651139/504</t>
  </si>
  <si>
    <t>մօքսիֆլօքսացին 1.6մգ/մլ; 250մլ</t>
  </si>
  <si>
    <t>մօքսիֆլօքսացին (մօքսիֆլօքսացինի հիդրոքլորիդ),լլուծույթ կաթիլաներարկման , 1.6մգ/մլ; 250մլ պլաստիկե փաթեթ</t>
  </si>
  <si>
    <t>33661136/504</t>
  </si>
  <si>
    <t>դիազեպամ 5մգ/մլ 2մլ լուծույթ</t>
  </si>
  <si>
    <t>դիազեպամ 5մգ/մլ; ամպուլներ 2մլ լուծույթ ներարկման</t>
  </si>
  <si>
    <t>33661151/501</t>
  </si>
  <si>
    <t>ացիկլովիր 200մգ դ/հ</t>
  </si>
  <si>
    <t>33141165/502</t>
  </si>
  <si>
    <t>Ալբումին 200մգ/մլ 50 մլ</t>
  </si>
  <si>
    <t>ալբումին մարդու 200մգ/մլ; ապակե շշիկ 50մլ</t>
  </si>
  <si>
    <t>33611350/506</t>
  </si>
  <si>
    <t>ասկորբինաթթու, լուծույթ ներարկման,50մգ/մլ; 5մլ</t>
  </si>
  <si>
    <t>ասկորբինաթթու, լուծույթ ներարկման,50մգ/մլ; ամպուլներ 5մլ</t>
  </si>
  <si>
    <t>33611440/501</t>
  </si>
  <si>
    <t>թիամին + ռիբոֆլավին+պիրիդօքսին + նիկոտինամիդ 5մգ/մլ+1մգ/մլ+5մգ/մլ+50մգ/մլ; 2մլ</t>
  </si>
  <si>
    <t>թիամին (թիամինի հիդրոքլորիդ), ռիբոֆլավին (ռիբոֆլավին նատրիումի ֆոսֆատ), պիրիդօքսին (պիրիդօքսինի հիդրոքլորիդ), նիկոտինամիդ,լուծույթ ն/ե և մ/մ ներարկման,5մգ/մլ+1մգ/մլ+5մգ/մլ+50մգ/մլ; ամպուլներ 2մլ</t>
  </si>
  <si>
    <t>33631170/502</t>
  </si>
  <si>
    <t>տետրացիկլին 10մգ/գ; 3գ</t>
  </si>
  <si>
    <t>տետրացիկլին 10մգ/գ; 3գ ալյումինե պարկուճ ակնաքսուք</t>
  </si>
  <si>
    <t>33631290/507</t>
  </si>
  <si>
    <t>իբուպրոֆեն 200մգ/5մլ 100 մլ</t>
  </si>
  <si>
    <t>իբուպրոֆեն 200մգ/5մլ 100 մլ դեղակախույթ ներքին ընդունման</t>
  </si>
  <si>
    <t>միֆեպրիստոն, դեղաեր, 200մգ</t>
  </si>
  <si>
    <t>Տրանեքսամաթթու 250մգ; դեղաեր թաղանթապատ</t>
  </si>
  <si>
    <t>տրանեքսամաթթու 250մգ; դեղաեր թաղանթապատ</t>
  </si>
  <si>
    <t>մ․գ․</t>
  </si>
  <si>
    <t>ընդհանուր գին</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</si>
  <si>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</si>
  <si>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*Դեղերը պետք է  համապատասխանեն ՀՀ Կառավարության 02.05.2013թ. թիվ 502-Ն որոշմամբ հաստատված պահանջներին և առաջարկված դեղերը պետք է ներառված  լինեն ՀՀ-ում գրանցված դեղերի պետական գրանցամատյանում (ռեեստր)  (ներկյացնել միայն գրանցված դեղեր)։</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</si>
  <si>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</si>
  <si>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</si>
  <si>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</si>
  <si>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*Մատակարարաման ժամկետը՝ 2026 թ-ին  ֆինանսական միջոցներ նախատեսվելու դեպքում կողմերի միջև կնքվող համաձայնագրի ուժի մեջ մտնելու օրվանից մինչև 25․12․2026թ․:</t>
  </si>
  <si>
    <t xml:space="preserve">*Ապրանքները կմատակարարվեն 2026թ-ին ֆինանսական միջոցներ նախատեսվելու դեպքում կողմերի միջև կնքվող համաձայնագրի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</si>
  <si>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</si>
  <si>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*Մատակարարումն իրականացվում է մատակարարի կողմից`ՀՀ, Սյունիքի մարզ, ք.Կապան, Մ․Ստեփանյան 13, «Կապանի բժշկական կենտրոն»ՓԲԸ /դեղատուն/ հասցեով, աշխատանքային օրերին և աշխատանքային ժամերին՝ 09։00-17։00։</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</si>
  <si>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</si>
  <si>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*Բոլոր դեղերը պետք էլինեն նոր, չօգտագործված, գործարանային փաթեթավորմամբ:</t>
  </si>
  <si>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«կամ համարժեք» բառը:  Համաձայն (Օրենքի Հոդված 13, Կետ 5) </t>
  </si>
  <si>
    <t>* Դեղի պիտանիության ժամկետները դեղը գնորդին հանձնելու պահին պետք է լինեն հետևյալը`</t>
  </si>
  <si>
    <t>ա. 2,5 տարի և ավելի պիտանիության ժամկետ ունեցող դեղերը հանձնելու պահին պետք է ունենան առնվազն 24 ամիս մնացորդային պիտանիության ժամկետ,</t>
  </si>
  <si>
    <t>բ. մինչև 2,5 տարի պիտանիության ժամկետ ունեցող դեղերը հանձնելու պահին պետք է ունենան առնվազն 12 ամիս մնացորդային պիտանիության ժամկետ,</t>
  </si>
  <si>
    <t xml:space="preserve"> * Որակի սերտիֆիկատների առկայություն</t>
  </si>
  <si>
    <t>ռիսպերիդոն 1մգ; դեղահատ թաղանթապատ</t>
  </si>
  <si>
    <t>չգրանցված</t>
  </si>
  <si>
    <t>ացիկլովիր դեղահատեր 200մգ</t>
  </si>
  <si>
    <t>դիոսմեկտիտ (սմեկտիտի դիօկտաէդրիկ),դեղափոշի ներքին ընդունման դեղակախույթի  3գ; փաթեթիկներ 3գ</t>
  </si>
  <si>
    <t>դիոսմեկտիտ 3գ; փաթեթիկներ 3 գ</t>
  </si>
  <si>
    <t>ֆ</t>
  </si>
  <si>
    <t>** № 2; 3; 5;9; 23; 33; 37; 38 չափաբաժինների համար կարող են ներկայացվել նաև չգրանցված դեղեր, ընդ որում չգրանցված դեղերը պետք է գրանցված լինեն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կամ ունենան Առողջապահության համաշխարհային կազմակերպության նախաորակավորում:
Ինչպես նաև մասնակիցը պայմանագրի և որակավորման ապահովումների հետ միաժամանակ չգրանցված դեղերի համար պարտադիր ներկայացնում է Հայաստանի Հանրապետության առողջապահության նախարարության «Դեղերի և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t>
  </si>
  <si>
    <t>ՏԵԽՆԻԿԱԿԱՆ ԲՆՈՒԹԱԳԻՐ</t>
  </si>
  <si>
    <t>ТЕХНИЧЕСКАЯ ХАРАКТЕРИСТИКА</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</si>
  <si>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</si>
  <si>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</si>
  <si>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</si>
  <si>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</si>
  <si>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</si>
  <si>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общий объем</t>
  </si>
  <si>
    <t>шт․</t>
  </si>
  <si>
    <t>* Если в течение срока действия договора Заказчик подал заявку на предмет закупки на неполную партию, то договор считается расторгнутым на непоставленную оставшуюся партию предмета закупки.</t>
  </si>
  <si>
    <t>*Лекарственные средства должны соответствовать требованиям, утвержденным Постановлением Правительства РА № 502-Н от 02.05.2013 г., а предлагаемые лекарственные средства должны быть включены в государственный реестр лекарственных средств, зарегистрированных в РА (в списке должны быть только зарегистрированные лекарственные средства).</t>
  </si>
  <si>
    <t>«** Для доз № 2; 3; 5; 9; 23; 33; 37; 38 могут быть представлены также незарегистрированные лекарственные препараты, при этом незарегистрированные лекарственные препараты должны быть зарегистрированы в международной профессиональной организации или в стране, являющейся членом ЕАЭС, как определено Постановлением Правительства Республики Армения № 172-А от 23 февраля 2017 года, или иметь преквалификацию Всемирной организации здравоохранения.
Кроме того, для незарегистрированных лекарственных препаратов участник должен одновременно представить сертификат, выданный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подтверждающий, что лекарственный препарат зарегистрирован в международной профессиональной организации или в стране, являющейся членом ЕАЭС, как определено Постановлением Правительства Республики Армения № 172-А от 23 февраля 2017 года, или имеет преквалификацию Всемирной организации здравоохранения, а также отсутствие оснований для отказа во ввозе, указанных в пункте 17 части 8 статьи 21 Закона «О лекарственных средствах».</t>
  </si>
  <si>
    <t>*Участник, занявший первое место, также должен предоставить информацию о предлагаемой торговой марке, производителе (наименовании организации-производителя) и стране происхождения.</t>
  </si>
  <si>
    <t>*Для всех дозировок обязательна информация о товарном знаке и производителе (наименование организации-производителя).</t>
  </si>
  <si>
    <t>* Если в заявке отобранного участника содержится продукция, произведенная более чем одним производителем, а также продукция с разными торговыми марками, брендами и моделями, то в настоящее приложение включаются те из них, которые оценены удовлетворительно.</t>
  </si>
  <si>
    <t>*Срок поставки: с даты вступления в силу договора между сторонами по 25 декабря 2026 года при условии предоставления финансовых ресурсов в 2026 году.</t>
  </si>
  <si>
    <t>*Поставка товара будет осуществляться в 2026 году, при условии наличия финансовых средств, с даты вступления в силу договора между сторонами, каждый раз в течение 5 рабочих дней с момента получения заказа от Покупателя, в соответствии с количеством и видом заказанного Покупателем товара/товаров, а для 1-го этапа по истечении 20 календарных дней (если поставщик не согласится на более раннюю поставку).</t>
  </si>
  <si>
    <t>*Заказ на поставку Товара(ов) оформляется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t>
  </si>
  <si>
    <t>*Поставка осуществляется поставщиком по адресу: Республика Армения, Сюникская область, г. Капан, ул. М. Степанян 13, ЗАО «Капанский медицинский центр» /аптека/, по рабочим дням и в рабочее время: 09:00-17:00.</t>
  </si>
  <si>
    <t>*При поставке каждой партии товара обязательным является соблюдение требований Постановления Правительства Республики Армения № 502-Н, действующего на момент поставки каждой партии товара.</t>
  </si>
  <si>
    <t>*Все лекарства должны быть в новой, неиспользованной, оригинальной упаковке.</t>
  </si>
  <si>
    <t>**Примечание. Если характеристики предмета закупки содержат требование или ссылку на товарный знак, фирменное наименование, патент, эскиз или модель, страну происхождения или конкретного источника или производителя, за исключением случаев, когда без них характеристика предмета закупки невозможна. В случае использования ссылок в описании характеристик следует использовать слово «или эквивалент». Согласно (статья 13, пункт 5 Закона)</t>
  </si>
  <si>
    <t>* Срок годности препарата на момент поставки покупателю должен быть следующим:</t>
  </si>
  <si>
    <t>а. Лекарственные средства со сроком годности 2,5 года и более должны иметь остаточный срок годности не менее 24 месяцев на момент поставки.</t>
  </si>
  <si>
    <t>б) Лекарственные средства со сроком годности до 2,5 лет должны иметь остаточный срок годности не менее 12 месяцев на момент поставки.</t>
  </si>
  <si>
    <t>* Наличие сертификатов качества</t>
  </si>
  <si>
    <t>гидроксид алюминия + гидроксид магния 436 мг/мл + 70 мг/мл 170 мл</t>
  </si>
  <si>
    <t>цианокобаламин 0,5 мг/мл; 1 мл</t>
  </si>
  <si>
    <t>дигоксин 0,25 мг/мл 1 мл раствор для инъекций</t>
  </si>
  <si>
    <t>альбумин 200 мг/мл 50 мл</t>
  </si>
  <si>
    <t>аскорбиновая кислота, раствор для инъекций, 50 мг/мл; 5 мл</t>
  </si>
  <si>
    <t>тиамин + рибофлавин + пиридоксин + никотинамид 5 мг/мл + 1 мг/мл + 5 мг/мл + 50 мг/мл; 2 мл</t>
  </si>
  <si>
    <t>тетрациклин 10 мг/г; 3 г</t>
  </si>
  <si>
    <t>ибупрофен 200 мг/5 мл 100 мл</t>
  </si>
  <si>
    <t>гентамицин 40 мг/мл; ампулы 1 мл</t>
  </si>
  <si>
    <t>мифепристон, лекарственные препараты, 200 мг</t>
  </si>
  <si>
    <t>цефалексин 250 мг/5 мл; 100 мл</t>
  </si>
  <si>
    <t>азитромицин 200 мг/5 мл, 60 мл</t>
  </si>
  <si>
    <t>ципрофлоксацин 2 мг/мл; 200 мл</t>
  </si>
  <si>
    <t>моксифлоксацин глазные капли, 5 мг/мл; 5 мл</t>
  </si>
  <si>
    <t>моксифлоксацин 1,6 мг/мл; 250 мл</t>
  </si>
  <si>
    <t>диазепам 5 мг/мл раствор 2 мл</t>
  </si>
  <si>
    <t>ацикловир 200 мг д/ч</t>
  </si>
  <si>
    <t>Наринэ бифидо- и лактобактерии</t>
  </si>
  <si>
    <t>раствор аммиака 10% 50 мл</t>
  </si>
  <si>
    <t>циклопентолат глазные капли, 10 мг/мл; пластиковый флакон-капельница 5 мл</t>
  </si>
  <si>
    <t>индометацин 100 мг ректальные суппозитории</t>
  </si>
  <si>
    <t>аргинин 210,7 мг/мл; 20 мл</t>
  </si>
  <si>
    <t>беклометазон спрей 250 мкг</t>
  </si>
  <si>
    <t>Ципрофлоксацин + Дексаметазон 3 мг/мл + 1 мг/мл; 10 мл</t>
  </si>
  <si>
    <t>Хлорид калия 40 мг/мл; 100 мл</t>
  </si>
  <si>
    <t>Хлорид натрия 100 мг/мл; пластиковая упаковка 50 мл раствора для капельного введения</t>
  </si>
  <si>
    <t>Хлорид натрия, раствор для капельного введения, 9 мг/мл; пластиковая упаковка 100 мл</t>
  </si>
  <si>
    <t>Хлорид натрия, раствор для капельного введения, 9 мг/мл; пластиковая упаковка 3000 мл</t>
  </si>
  <si>
    <t>Глюкоза 50 мг/мл; 250 мл</t>
  </si>
  <si>
    <t>Глюкоза безводная 100 мг/мл; 100 мл</t>
  </si>
  <si>
    <t>Тиосульфат натрия, раствор для инъекций, 300 мг/мл; Ампулы 5 мл</t>
  </si>
  <si>
    <t>йогексол 350 мг йода/мл; пластиковые флаконы 200 мл</t>
  </si>
  <si>
    <t>рисперидон 1 мг</t>
  </si>
  <si>
    <t>концентрат магния аспартата + калия аспартата для приготовления раствора для капельного введения, 40 мг/мл + 45,2 мг/мл; ампулы 10 мл</t>
  </si>
  <si>
    <t>транексамовая кислота 250 мг; таблетки, покрытые пленочной оболочкой</t>
  </si>
  <si>
    <t>комплекс гидроксида железа (III) и полимальтозы, сироп, 10 мг/мл; стеклянный флакон 100 мл</t>
  </si>
  <si>
    <t>диосмектит 3 г; пакетики 3 г</t>
  </si>
  <si>
    <t>бисакодил, ректальные суппозитории, 10 мг;</t>
  </si>
  <si>
    <t>гидроксиэтилкрахмал 60 мг/мл; пластиковая упаковка 500 мл</t>
  </si>
  <si>
    <t xml:space="preserve">пирацетам, капсулы, 400 мг; </t>
  </si>
  <si>
    <t>Лидокаин + Адреналин 20 мг/мл + 0,01 мг/мл; стеклянный флакон 20 мл</t>
  </si>
  <si>
    <t>Гидроксид алюминия + гидроксид магния 436 мг/мл + 70 мг/мл; стеклянный или пластиковый флакон 170 мл</t>
  </si>
  <si>
    <t>Цианокобаламин, раствор для внутримышечного и внутривенного введения, 0,5 мг/мл; ампулы 1 мл</t>
  </si>
  <si>
    <t>Дигоксин 0,25 мг/мл 1 мл раствор для инъекций</t>
  </si>
  <si>
    <t>Человеческий альбумин 200 мг/мл; стеклянный флакон 50 мл</t>
  </si>
  <si>
    <t>Аскорбиновая кислота, раствор для инъекций, 50 мг/мл; ампулы 5 мл</t>
  </si>
  <si>
    <t>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 + 1 мг/мл + 5 мг/мл + 50 мг/мл; ампулы 2 мл</t>
  </si>
  <si>
    <t>Тетрациклин 10 мг/г; Алюминиевые капсулы, глазные капли 3 г</t>
  </si>
  <si>
    <t>ибупрофен 200 мг/5 мл, 100 мл суспензии для приема внутрь</t>
  </si>
  <si>
    <t>гентамицин (сульфат гентамицина), раствор для инъекций 40 мг/мл; ампулы 1 мл</t>
  </si>
  <si>
    <t>цефалексин (цефалексина моногидрат), гранулы для приготовления суспензии для приема внутрь, 250 мг/5 мл; стеклянный флакон 100 мл</t>
  </si>
  <si>
    <t>азитромицин (азитромицина дигидрат), порошок для приготовления суспензии для приема внутрь 200 мг/5 мл, стеклянный флакон 60 мл с 10 г порошка и мерной ложкой 5 мл</t>
  </si>
  <si>
    <t>ципрофлоксацин (ципрофлоксацина гидрохлорид), раствор для капельного введения, 2 мг/мл; пластиковая упаковка 200 мл</t>
  </si>
  <si>
    <t>моксифлоксацин (моксифлоксацина гидрохлорид), глазные капли, 5 мг/мл; Пластиковый флакон-катетер 5 мл</t>
  </si>
  <si>
    <t>моксифлоксацин (моксифлоксацина гидрохлорид), раствор для капельного введения, 1,6 мг/мл; пластиковая упаковка 250 мл</t>
  </si>
  <si>
    <t>диазепам 5 мг/мл; ампулы 2 мл раствора для инъекций</t>
  </si>
  <si>
    <t>таблетки ацикловира 200 мг</t>
  </si>
  <si>
    <t>Наринэ для бифидо- и лактобактерий д/п</t>
  </si>
  <si>
    <t>Раствор аммиака 10% 50 мл</t>
  </si>
  <si>
    <t>циклопентолат (циклопентолата гидрохлорид), глазные капли, 10 мг/мл; пластиковый флакон-катетер 5 мл</t>
  </si>
  <si>
    <t>индометацин 100 мг, ректальные суппозитории</t>
  </si>
  <si>
    <t>аргинин (аргинина гидрохлорид), концентрат для капельного введения, раствор 210,7 мг/мл; стеклянный флакон 20 мл</t>
  </si>
  <si>
    <t>беклометазон (беклометазона дипропионат) спрей 250 мкг</t>
  </si>
  <si>
    <t>пирацетам, капсулы, 400 мг;</t>
  </si>
  <si>
    <t>лидокаин (гидрохлорид лидокаина), адреналин, раствор для инъекций, 20 мг/мл + 0,01 мг/мл; стеклянный флакон 20 мл</t>
  </si>
  <si>
    <t>ципрофлоксацин (гидрохлорид ципрофлоксацина), дексаметазон 3 мг/мл + 1 мг/мл; пластиковый флакон-капельница 10 мл, суспензия для глаз/ушей</t>
  </si>
  <si>
    <t>калий хлорид, раствор для капельного введения, 40 мг/мл; пластиковая упаковка 100 мл</t>
  </si>
  <si>
    <t>натрия хлорид 100 мг/мл; пластиковая упаковка 50 мл, раствор для капельного введения</t>
  </si>
  <si>
    <t>натрия хлорид, раствор для капельного введения, 9 мг/мл; пластиковая упаковка 100 мл</t>
  </si>
  <si>
    <t>натрия хлорид, раствор для капельного введения, 9 мг/мл; пластиковая упаковка 3000 мл</t>
  </si>
  <si>
    <t>глюкоза (глюкозы моногидрат) раствор для капельного введения 50 мг/мл; Пластиковая упаковка 250 мл</t>
  </si>
  <si>
    <t>глюкоза безводная, раствор для капельного введения, 100 мг/мл; 100 мл</t>
  </si>
  <si>
    <t>тиосульфат натрия, раствор для инъекций, 300 мг/мл; ампулы 5 мл</t>
  </si>
  <si>
    <t>йогексол 350 мг йода/мл; пластиковые флаконы 200 мл раствора для инъекций</t>
  </si>
  <si>
    <t>рисперидон 1 мг; таблетка, покрытая пленочной оболочкой</t>
  </si>
  <si>
    <t>аспартат магния (магния аспартата тетрагидрат), аспартат калия (калия аспартата гемигидрат), концентрат для приготовления раствора для капельного введения, 40 мг/мл + 45,2 мг/мл; ампулы 10 мл</t>
  </si>
  <si>
    <t>транексамовая кислота 250 мг; Таблетки, покрытые пленочной оболочкой</t>
  </si>
  <si>
    <t>Комплекс гидроксида железа (III) и полимальтозы, сироп, 10 мг/мл; стеклянный флакон 100 мл</t>
  </si>
  <si>
    <t>Диосмектит (смектит диоктаэдрический), порошок для приготовления суспензии для приема внутрь 3 г; пакетики 3 г</t>
  </si>
  <si>
    <t>Бисакодил, ректальные суппозитории, 10 мг;</t>
  </si>
  <si>
    <t>Гидроксиэтилкрахмал 60 мг/мл; пластиковая упаковка 500 мл</t>
  </si>
  <si>
    <t>Չափի միավորը</t>
  </si>
  <si>
    <t>հատ</t>
  </si>
  <si>
    <t>анатоксин столбнячный 1 мл. Условия хранения: хранить при температуре от 2 до 8 °C, в недоступном для детей месте</t>
  </si>
  <si>
    <t>анатоксин столбнячный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</si>
</sst>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204"/>
      <scheme val="minor"/>
    </font>
    <font>
      <sz val="8"/>
      <name val="Aptos Narrow"/>
      <family val="2"/>
      <charset val="204"/>
      <scheme val="minor"/>
    </font>
    <font>
      <sz val="11"/>
      <name val="GHEA Grapalat"/>
      <family val="3"/>
    </font>
    <font>
      <b/>
      <sz val="12"/>
      <name val="GHEA Grapalat"/>
      <family val="3"/>
    </font>
    <font>
      <sz val="10"/>
      <name val="GHEA Grapalat"/>
      <family val="3"/>
    </font>
    <font>
      <b/>
      <sz val="10"/>
      <name val="GHEA Grapalat"/>
      <family val="3"/>
    </font>
    <font>
      <b/>
      <sz val="12"/>
      <color rgb="FFFF0000"/>
      <name val="GHEA Grapalat"/>
      <family val="3"/>
    </font>
    <font>
      <sz val="11"/>
      <color theme="1"/>
      <name val="Aptos Narrow"/>
      <family val="2"/>
      <scheme val="minor"/>
    </font>
    <font>
      <sz val="8"/>
      <name val="GHEA Grapalat"/>
      <family val="3"/>
    </font>
    <font>
      <b/>
      <sz val="11"/>
      <name val="GHEA Grapalat"/>
      <family val="3"/>
    </font>
    <font>
      <sz val="9"/>
      <name val="GHEA Grapalat"/>
      <family val="3"/>
    </font>
    <font>
      <sz val="9"/>
      <color rgb="FF000000"/>
      <name val="GHEA Grapalat"/>
      <family val="3"/>
    </font>
    <font>
      <b/>
      <sz val="9"/>
      <name val="GHEA Grapalat"/>
      <family val="3"/>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cellStyleXfs>
  <cellXfs count="28">
    <xf numFmtId="0" fontId="0" fillId="0" borderId="0" xfId="0"/>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0" xfId="1" applyFont="1" applyFill="1" applyAlignment="1">
      <alignment horizontal="left" vertical="center" wrapText="1"/>
    </xf>
    <xf numFmtId="0" fontId="3" fillId="2" borderId="1" xfId="0" applyFont="1" applyFill="1" applyBorder="1" applyAlignment="1">
      <alignment horizontal="center" vertical="center" wrapText="1"/>
    </xf>
    <xf numFmtId="0" fontId="2" fillId="2" borderId="0" xfId="0" applyFont="1" applyFill="1" applyAlignment="1">
      <alignment vertical="center" wrapText="1"/>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3" fillId="2" borderId="0" xfId="1" applyFont="1" applyFill="1" applyAlignment="1">
      <alignment vertical="center" wrapText="1"/>
    </xf>
    <xf numFmtId="0" fontId="12" fillId="2" borderId="1" xfId="0" applyFont="1" applyFill="1" applyBorder="1" applyAlignment="1">
      <alignment horizontal="center" vertical="center" wrapText="1"/>
    </xf>
    <xf numFmtId="0" fontId="10" fillId="2" borderId="0" xfId="0" applyFont="1" applyFill="1" applyAlignment="1">
      <alignment vertical="center" wrapText="1"/>
    </xf>
    <xf numFmtId="0" fontId="11" fillId="0" borderId="1" xfId="0" applyFont="1" applyBorder="1" applyAlignment="1">
      <alignment vertical="center"/>
    </xf>
    <xf numFmtId="0" fontId="3" fillId="2" borderId="0" xfId="1" applyFont="1" applyFill="1" applyAlignment="1">
      <alignment horizontal="left" vertical="center" wrapText="1"/>
    </xf>
    <xf numFmtId="0" fontId="3" fillId="2" borderId="0" xfId="0" applyFont="1" applyFill="1" applyAlignment="1">
      <alignment horizontal="center" vertical="center"/>
    </xf>
    <xf numFmtId="0" fontId="6" fillId="2" borderId="0" xfId="1" applyFont="1" applyFill="1" applyAlignment="1">
      <alignment horizontal="left" vertical="center" wrapText="1"/>
    </xf>
    <xf numFmtId="0" fontId="9" fillId="2" borderId="0" xfId="0" applyFont="1" applyFill="1" applyAlignment="1">
      <alignment horizontal="center" vertical="center"/>
    </xf>
  </cellXfs>
  <cellStyles count="2">
    <cellStyle name="Обычный" xfId="0" builtinId="0"/>
    <cellStyle name="Обычный 2" xfId="1" xr:uid="{DDFD6B88-3DFA-4E28-8D10-895F27507D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Стандартная">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4274E-A0D1-4662-BECB-CF089DA6C929}">
  <dimension ref="A1:I64"/>
  <sheetViews>
    <sheetView tabSelected="1" topLeftCell="A66" zoomScale="112" zoomScaleNormal="112" workbookViewId="0">
      <selection activeCell="M5" sqref="M5"/>
    </sheetView>
  </sheetViews>
  <sheetFormatPr defaultRowHeight="17.25" x14ac:dyDescent="0.25"/>
  <cols>
    <col min="1" max="1" width="9.140625" style="5" customWidth="1"/>
    <col min="2" max="2" width="18.42578125" style="5" customWidth="1"/>
    <col min="3" max="3" width="43.140625" style="6" customWidth="1"/>
    <col min="4" max="4" width="65.7109375" style="6" customWidth="1"/>
    <col min="5" max="5" width="9.85546875" style="6" customWidth="1"/>
    <col min="6" max="6" width="13.5703125" style="8" customWidth="1"/>
    <col min="7" max="7" width="11.5703125" style="10" hidden="1" customWidth="1"/>
    <col min="8" max="8" width="12.7109375" style="5" hidden="1" customWidth="1"/>
    <col min="9" max="9" width="23" style="9" hidden="1" customWidth="1"/>
    <col min="10" max="16384" width="9.140625" style="9"/>
  </cols>
  <sheetData>
    <row r="1" spans="1:9" x14ac:dyDescent="0.25">
      <c r="A1" s="25" t="s">
        <v>140</v>
      </c>
      <c r="B1" s="25"/>
      <c r="C1" s="25"/>
      <c r="D1" s="25"/>
      <c r="E1" s="25"/>
      <c r="F1" s="25"/>
    </row>
    <row r="3" spans="1:9" s="14" customFormat="1" ht="36" customHeight="1" x14ac:dyDescent="0.25">
      <c r="A3" s="16" t="s">
        <v>0</v>
      </c>
      <c r="B3" s="1" t="s">
        <v>1</v>
      </c>
      <c r="C3" s="1" t="s">
        <v>2</v>
      </c>
      <c r="D3" s="1" t="s">
        <v>3</v>
      </c>
      <c r="E3" s="1" t="s">
        <v>247</v>
      </c>
      <c r="F3" s="2" t="s">
        <v>4</v>
      </c>
      <c r="G3" s="13" t="s">
        <v>115</v>
      </c>
      <c r="H3" s="1" t="s">
        <v>116</v>
      </c>
      <c r="I3" s="14" t="s">
        <v>138</v>
      </c>
    </row>
    <row r="4" spans="1:9" ht="49.5" x14ac:dyDescent="0.25">
      <c r="A4" s="4">
        <v>1</v>
      </c>
      <c r="B4" s="4" t="s">
        <v>5</v>
      </c>
      <c r="C4" s="1" t="s">
        <v>6</v>
      </c>
      <c r="D4" s="1" t="s">
        <v>7</v>
      </c>
      <c r="E4" s="1" t="s">
        <v>248</v>
      </c>
      <c r="F4" s="7">
        <v>100</v>
      </c>
      <c r="G4" s="11">
        <v>3000</v>
      </c>
      <c r="H4" s="4">
        <f>+F4*G4</f>
        <v>300000</v>
      </c>
    </row>
    <row r="5" spans="1:9" ht="33" x14ac:dyDescent="0.25">
      <c r="A5" s="17">
        <v>2</v>
      </c>
      <c r="B5" s="17" t="s">
        <v>8</v>
      </c>
      <c r="C5" s="18" t="s">
        <v>9</v>
      </c>
      <c r="D5" s="18" t="s">
        <v>10</v>
      </c>
      <c r="E5" s="1" t="s">
        <v>248</v>
      </c>
      <c r="F5" s="19">
        <v>300</v>
      </c>
      <c r="G5" s="11">
        <v>50</v>
      </c>
      <c r="H5" s="17">
        <f t="shared" ref="H5:H45" si="0">+F5*G5</f>
        <v>15000</v>
      </c>
      <c r="I5" s="9" t="s">
        <v>134</v>
      </c>
    </row>
    <row r="6" spans="1:9" ht="33" x14ac:dyDescent="0.25">
      <c r="A6" s="17">
        <v>3</v>
      </c>
      <c r="B6" s="17" t="s">
        <v>11</v>
      </c>
      <c r="C6" s="18" t="s">
        <v>12</v>
      </c>
      <c r="D6" s="18" t="s">
        <v>12</v>
      </c>
      <c r="E6" s="1" t="s">
        <v>248</v>
      </c>
      <c r="F6" s="19">
        <v>200</v>
      </c>
      <c r="G6" s="11">
        <v>200</v>
      </c>
      <c r="H6" s="17">
        <f t="shared" si="0"/>
        <v>40000</v>
      </c>
      <c r="I6" s="9" t="s">
        <v>134</v>
      </c>
    </row>
    <row r="7" spans="1:9" x14ac:dyDescent="0.25">
      <c r="A7" s="4">
        <v>4</v>
      </c>
      <c r="B7" s="4" t="s">
        <v>97</v>
      </c>
      <c r="C7" s="1" t="s">
        <v>98</v>
      </c>
      <c r="D7" s="1" t="s">
        <v>99</v>
      </c>
      <c r="E7" s="1" t="s">
        <v>248</v>
      </c>
      <c r="F7" s="7">
        <v>10</v>
      </c>
      <c r="G7" s="11">
        <v>35000</v>
      </c>
      <c r="H7" s="4">
        <f t="shared" si="0"/>
        <v>350000</v>
      </c>
    </row>
    <row r="8" spans="1:9" ht="33" x14ac:dyDescent="0.25">
      <c r="A8" s="17">
        <v>5</v>
      </c>
      <c r="B8" s="17" t="s">
        <v>100</v>
      </c>
      <c r="C8" s="18" t="s">
        <v>101</v>
      </c>
      <c r="D8" s="18" t="s">
        <v>102</v>
      </c>
      <c r="E8" s="1" t="s">
        <v>248</v>
      </c>
      <c r="F8" s="19">
        <v>5000</v>
      </c>
      <c r="G8" s="11">
        <v>300</v>
      </c>
      <c r="H8" s="17">
        <f t="shared" si="0"/>
        <v>1500000</v>
      </c>
      <c r="I8" s="9" t="s">
        <v>134</v>
      </c>
    </row>
    <row r="9" spans="1:9" ht="69" customHeight="1" x14ac:dyDescent="0.25">
      <c r="A9" s="4">
        <v>6</v>
      </c>
      <c r="B9" s="4" t="s">
        <v>103</v>
      </c>
      <c r="C9" s="1" t="s">
        <v>104</v>
      </c>
      <c r="D9" s="1" t="s">
        <v>105</v>
      </c>
      <c r="E9" s="1" t="s">
        <v>248</v>
      </c>
      <c r="F9" s="7">
        <v>4000</v>
      </c>
      <c r="G9" s="11">
        <v>500</v>
      </c>
      <c r="H9" s="4">
        <f t="shared" si="0"/>
        <v>2000000</v>
      </c>
    </row>
    <row r="10" spans="1:9" x14ac:dyDescent="0.25">
      <c r="A10" s="4">
        <v>7</v>
      </c>
      <c r="B10" s="4" t="s">
        <v>106</v>
      </c>
      <c r="C10" s="1" t="s">
        <v>107</v>
      </c>
      <c r="D10" s="1" t="s">
        <v>108</v>
      </c>
      <c r="E10" s="1" t="s">
        <v>248</v>
      </c>
      <c r="F10" s="7">
        <v>100</v>
      </c>
      <c r="G10" s="11">
        <v>320</v>
      </c>
      <c r="H10" s="4">
        <f t="shared" si="0"/>
        <v>32000</v>
      </c>
    </row>
    <row r="11" spans="1:9" ht="33" x14ac:dyDescent="0.25">
      <c r="A11" s="4">
        <v>8</v>
      </c>
      <c r="B11" s="4" t="s">
        <v>109</v>
      </c>
      <c r="C11" s="1" t="s">
        <v>110</v>
      </c>
      <c r="D11" s="1" t="s">
        <v>111</v>
      </c>
      <c r="E11" s="1" t="s">
        <v>248</v>
      </c>
      <c r="F11" s="7">
        <v>200</v>
      </c>
      <c r="G11" s="11">
        <v>2000</v>
      </c>
      <c r="H11" s="4">
        <f t="shared" si="0"/>
        <v>400000</v>
      </c>
    </row>
    <row r="12" spans="1:9" ht="33" x14ac:dyDescent="0.25">
      <c r="A12" s="17">
        <v>9</v>
      </c>
      <c r="B12" s="18" t="s">
        <v>13</v>
      </c>
      <c r="C12" s="18" t="s">
        <v>14</v>
      </c>
      <c r="D12" s="18" t="s">
        <v>15</v>
      </c>
      <c r="E12" s="1" t="s">
        <v>248</v>
      </c>
      <c r="F12" s="3">
        <v>300</v>
      </c>
      <c r="G12" s="11">
        <v>90</v>
      </c>
      <c r="H12" s="17">
        <f t="shared" si="0"/>
        <v>27000</v>
      </c>
      <c r="I12" s="9" t="s">
        <v>134</v>
      </c>
    </row>
    <row r="13" spans="1:9" x14ac:dyDescent="0.25">
      <c r="A13" s="4">
        <v>10</v>
      </c>
      <c r="B13" s="1" t="s">
        <v>76</v>
      </c>
      <c r="C13" s="1" t="s">
        <v>112</v>
      </c>
      <c r="D13" s="1" t="s">
        <v>112</v>
      </c>
      <c r="E13" s="1" t="s">
        <v>248</v>
      </c>
      <c r="F13" s="2">
        <v>150</v>
      </c>
      <c r="G13" s="11">
        <v>3600</v>
      </c>
      <c r="H13" s="4">
        <f t="shared" si="0"/>
        <v>540000</v>
      </c>
    </row>
    <row r="14" spans="1:9" ht="33" x14ac:dyDescent="0.25">
      <c r="A14" s="4">
        <v>11</v>
      </c>
      <c r="B14" s="1" t="s">
        <v>77</v>
      </c>
      <c r="C14" s="1" t="s">
        <v>78</v>
      </c>
      <c r="D14" s="1" t="s">
        <v>79</v>
      </c>
      <c r="E14" s="1" t="s">
        <v>248</v>
      </c>
      <c r="F14" s="2">
        <v>350</v>
      </c>
      <c r="G14" s="11">
        <v>2000</v>
      </c>
      <c r="H14" s="4">
        <f t="shared" si="0"/>
        <v>700000</v>
      </c>
    </row>
    <row r="15" spans="1:9" ht="66" x14ac:dyDescent="0.25">
      <c r="A15" s="4">
        <v>12</v>
      </c>
      <c r="B15" s="1" t="s">
        <v>80</v>
      </c>
      <c r="C15" s="1" t="s">
        <v>81</v>
      </c>
      <c r="D15" s="1" t="s">
        <v>82</v>
      </c>
      <c r="E15" s="1" t="s">
        <v>248</v>
      </c>
      <c r="F15" s="2">
        <v>400</v>
      </c>
      <c r="G15" s="11">
        <v>1500</v>
      </c>
      <c r="H15" s="4">
        <f t="shared" si="0"/>
        <v>600000</v>
      </c>
    </row>
    <row r="16" spans="1:9" ht="33" x14ac:dyDescent="0.25">
      <c r="A16" s="4">
        <v>13</v>
      </c>
      <c r="B16" s="1" t="s">
        <v>83</v>
      </c>
      <c r="C16" s="1" t="s">
        <v>84</v>
      </c>
      <c r="D16" s="1" t="s">
        <v>85</v>
      </c>
      <c r="E16" s="1" t="s">
        <v>248</v>
      </c>
      <c r="F16" s="2">
        <v>1980</v>
      </c>
      <c r="G16" s="11">
        <v>900</v>
      </c>
      <c r="H16" s="4">
        <f t="shared" si="0"/>
        <v>1782000</v>
      </c>
    </row>
    <row r="17" spans="1:9" ht="33" x14ac:dyDescent="0.25">
      <c r="A17" s="4">
        <v>14</v>
      </c>
      <c r="B17" s="1" t="s">
        <v>86</v>
      </c>
      <c r="C17" s="1" t="s">
        <v>87</v>
      </c>
      <c r="D17" s="1" t="s">
        <v>88</v>
      </c>
      <c r="E17" s="1" t="s">
        <v>248</v>
      </c>
      <c r="F17" s="2">
        <v>30</v>
      </c>
      <c r="G17" s="11">
        <v>2000</v>
      </c>
      <c r="H17" s="4">
        <f t="shared" si="0"/>
        <v>60000</v>
      </c>
    </row>
    <row r="18" spans="1:9" ht="33" x14ac:dyDescent="0.25">
      <c r="A18" s="4">
        <v>15</v>
      </c>
      <c r="B18" s="1" t="s">
        <v>89</v>
      </c>
      <c r="C18" s="1" t="s">
        <v>90</v>
      </c>
      <c r="D18" s="1" t="s">
        <v>91</v>
      </c>
      <c r="E18" s="1" t="s">
        <v>248</v>
      </c>
      <c r="F18" s="2">
        <v>1000</v>
      </c>
      <c r="G18" s="11">
        <v>2700</v>
      </c>
      <c r="H18" s="4">
        <f t="shared" si="0"/>
        <v>2700000</v>
      </c>
    </row>
    <row r="19" spans="1:9" x14ac:dyDescent="0.25">
      <c r="A19" s="4">
        <v>16</v>
      </c>
      <c r="B19" s="1" t="s">
        <v>92</v>
      </c>
      <c r="C19" s="1" t="s">
        <v>93</v>
      </c>
      <c r="D19" s="1" t="s">
        <v>94</v>
      </c>
      <c r="E19" s="1" t="s">
        <v>248</v>
      </c>
      <c r="F19" s="2">
        <v>500</v>
      </c>
      <c r="G19" s="11">
        <v>150</v>
      </c>
      <c r="H19" s="4">
        <f t="shared" si="0"/>
        <v>75000</v>
      </c>
    </row>
    <row r="20" spans="1:9" x14ac:dyDescent="0.25">
      <c r="A20" s="4">
        <v>17</v>
      </c>
      <c r="B20" s="1" t="s">
        <v>95</v>
      </c>
      <c r="C20" s="1" t="s">
        <v>96</v>
      </c>
      <c r="D20" s="1" t="s">
        <v>135</v>
      </c>
      <c r="E20" s="1" t="s">
        <v>248</v>
      </c>
      <c r="F20" s="2">
        <v>200</v>
      </c>
      <c r="G20" s="11">
        <v>50</v>
      </c>
      <c r="H20" s="4">
        <f t="shared" si="0"/>
        <v>10000</v>
      </c>
    </row>
    <row r="21" spans="1:9" ht="33" x14ac:dyDescent="0.25">
      <c r="A21" s="4">
        <v>18</v>
      </c>
      <c r="B21" s="1" t="s">
        <v>16</v>
      </c>
      <c r="C21" s="1" t="s">
        <v>17</v>
      </c>
      <c r="D21" s="1" t="s">
        <v>18</v>
      </c>
      <c r="E21" s="1" t="s">
        <v>248</v>
      </c>
      <c r="F21" s="2">
        <v>4000</v>
      </c>
      <c r="G21" s="11">
        <v>50</v>
      </c>
      <c r="H21" s="4">
        <f t="shared" si="0"/>
        <v>200000</v>
      </c>
    </row>
    <row r="22" spans="1:9" x14ac:dyDescent="0.25">
      <c r="A22" s="4">
        <v>19</v>
      </c>
      <c r="B22" s="1" t="s">
        <v>19</v>
      </c>
      <c r="C22" s="1" t="s">
        <v>20</v>
      </c>
      <c r="D22" s="1" t="s">
        <v>20</v>
      </c>
      <c r="E22" s="1" t="s">
        <v>248</v>
      </c>
      <c r="F22" s="2">
        <v>300</v>
      </c>
      <c r="G22" s="11">
        <v>300</v>
      </c>
      <c r="H22" s="4">
        <f t="shared" si="0"/>
        <v>90000</v>
      </c>
    </row>
    <row r="23" spans="1:9" ht="49.5" x14ac:dyDescent="0.25">
      <c r="A23" s="4">
        <v>20</v>
      </c>
      <c r="B23" s="1" t="s">
        <v>21</v>
      </c>
      <c r="C23" s="1" t="s">
        <v>22</v>
      </c>
      <c r="D23" s="1" t="s">
        <v>23</v>
      </c>
      <c r="E23" s="1" t="s">
        <v>248</v>
      </c>
      <c r="F23" s="2">
        <v>30</v>
      </c>
      <c r="G23" s="11">
        <v>3800</v>
      </c>
      <c r="H23" s="4">
        <f t="shared" si="0"/>
        <v>114000</v>
      </c>
    </row>
    <row r="24" spans="1:9" ht="33" x14ac:dyDescent="0.25">
      <c r="A24" s="4">
        <v>21</v>
      </c>
      <c r="B24" s="1" t="s">
        <v>24</v>
      </c>
      <c r="C24" s="1" t="s">
        <v>25</v>
      </c>
      <c r="D24" s="1" t="s">
        <v>25</v>
      </c>
      <c r="E24" s="1" t="s">
        <v>248</v>
      </c>
      <c r="F24" s="2">
        <v>600</v>
      </c>
      <c r="G24" s="11">
        <v>150</v>
      </c>
      <c r="H24" s="4">
        <f t="shared" si="0"/>
        <v>90000</v>
      </c>
    </row>
    <row r="25" spans="1:9" ht="49.5" x14ac:dyDescent="0.25">
      <c r="A25" s="4">
        <v>22</v>
      </c>
      <c r="B25" s="1" t="s">
        <v>26</v>
      </c>
      <c r="C25" s="1" t="s">
        <v>27</v>
      </c>
      <c r="D25" s="1" t="s">
        <v>28</v>
      </c>
      <c r="E25" s="1" t="s">
        <v>248</v>
      </c>
      <c r="F25" s="2">
        <v>100</v>
      </c>
      <c r="G25" s="11">
        <v>5500</v>
      </c>
      <c r="H25" s="4">
        <f t="shared" si="0"/>
        <v>550000</v>
      </c>
    </row>
    <row r="26" spans="1:9" ht="33" x14ac:dyDescent="0.25">
      <c r="A26" s="17">
        <v>23</v>
      </c>
      <c r="B26" s="18" t="s">
        <v>29</v>
      </c>
      <c r="C26" s="18" t="s">
        <v>30</v>
      </c>
      <c r="D26" s="18" t="s">
        <v>31</v>
      </c>
      <c r="E26" s="1" t="s">
        <v>248</v>
      </c>
      <c r="F26" s="3">
        <v>50</v>
      </c>
      <c r="G26" s="11">
        <v>2000</v>
      </c>
      <c r="H26" s="17">
        <f t="shared" si="0"/>
        <v>100000</v>
      </c>
      <c r="I26" s="9" t="s">
        <v>134</v>
      </c>
    </row>
    <row r="27" spans="1:9" x14ac:dyDescent="0.25">
      <c r="A27" s="4">
        <v>24</v>
      </c>
      <c r="B27" s="1" t="s">
        <v>32</v>
      </c>
      <c r="C27" s="1" t="s">
        <v>33</v>
      </c>
      <c r="D27" s="1" t="s">
        <v>33</v>
      </c>
      <c r="E27" s="1" t="s">
        <v>248</v>
      </c>
      <c r="F27" s="2">
        <v>8400</v>
      </c>
      <c r="G27" s="11">
        <v>20</v>
      </c>
      <c r="H27" s="4">
        <f t="shared" si="0"/>
        <v>168000</v>
      </c>
    </row>
    <row r="28" spans="1:9" ht="33" x14ac:dyDescent="0.25">
      <c r="A28" s="4">
        <v>25</v>
      </c>
      <c r="B28" s="1" t="s">
        <v>34</v>
      </c>
      <c r="C28" s="1" t="s">
        <v>35</v>
      </c>
      <c r="D28" s="1" t="s">
        <v>36</v>
      </c>
      <c r="E28" s="1" t="s">
        <v>248</v>
      </c>
      <c r="F28" s="2">
        <v>100</v>
      </c>
      <c r="G28" s="11">
        <v>1150</v>
      </c>
      <c r="H28" s="4">
        <f t="shared" si="0"/>
        <v>115000</v>
      </c>
    </row>
    <row r="29" spans="1:9" ht="49.5" x14ac:dyDescent="0.25">
      <c r="A29" s="4">
        <v>26</v>
      </c>
      <c r="B29" s="1" t="s">
        <v>37</v>
      </c>
      <c r="C29" s="1" t="s">
        <v>38</v>
      </c>
      <c r="D29" s="1" t="s">
        <v>39</v>
      </c>
      <c r="E29" s="1" t="s">
        <v>248</v>
      </c>
      <c r="F29" s="2">
        <v>100</v>
      </c>
      <c r="G29" s="11">
        <v>2400</v>
      </c>
      <c r="H29" s="4">
        <f t="shared" si="0"/>
        <v>240000</v>
      </c>
    </row>
    <row r="30" spans="1:9" ht="33" x14ac:dyDescent="0.25">
      <c r="A30" s="4">
        <v>27</v>
      </c>
      <c r="B30" s="1" t="s">
        <v>40</v>
      </c>
      <c r="C30" s="1" t="s">
        <v>41</v>
      </c>
      <c r="D30" s="1" t="s">
        <v>42</v>
      </c>
      <c r="E30" s="1" t="s">
        <v>248</v>
      </c>
      <c r="F30" s="2">
        <v>200</v>
      </c>
      <c r="G30" s="11">
        <v>1000</v>
      </c>
      <c r="H30" s="4">
        <f t="shared" si="0"/>
        <v>200000</v>
      </c>
    </row>
    <row r="31" spans="1:9" ht="49.5" x14ac:dyDescent="0.25">
      <c r="A31" s="4">
        <v>28</v>
      </c>
      <c r="B31" s="1" t="s">
        <v>43</v>
      </c>
      <c r="C31" s="1" t="s">
        <v>44</v>
      </c>
      <c r="D31" s="1" t="s">
        <v>44</v>
      </c>
      <c r="E31" s="1" t="s">
        <v>248</v>
      </c>
      <c r="F31" s="2">
        <v>50</v>
      </c>
      <c r="G31" s="11">
        <v>1350</v>
      </c>
      <c r="H31" s="4">
        <f t="shared" si="0"/>
        <v>67500</v>
      </c>
    </row>
    <row r="32" spans="1:9" ht="49.5" x14ac:dyDescent="0.25">
      <c r="A32" s="4">
        <v>29</v>
      </c>
      <c r="B32" s="1" t="s">
        <v>45</v>
      </c>
      <c r="C32" s="1" t="s">
        <v>46</v>
      </c>
      <c r="D32" s="1" t="s">
        <v>46</v>
      </c>
      <c r="E32" s="1" t="s">
        <v>248</v>
      </c>
      <c r="F32" s="2">
        <v>4000</v>
      </c>
      <c r="G32" s="11">
        <v>500</v>
      </c>
      <c r="H32" s="4">
        <f t="shared" si="0"/>
        <v>2000000</v>
      </c>
    </row>
    <row r="33" spans="1:9" ht="49.5" x14ac:dyDescent="0.25">
      <c r="A33" s="4">
        <v>30</v>
      </c>
      <c r="B33" s="1" t="s">
        <v>47</v>
      </c>
      <c r="C33" s="1" t="s">
        <v>48</v>
      </c>
      <c r="D33" s="1" t="s">
        <v>48</v>
      </c>
      <c r="E33" s="1" t="s">
        <v>248</v>
      </c>
      <c r="F33" s="2">
        <v>1500</v>
      </c>
      <c r="G33" s="11">
        <v>2500</v>
      </c>
      <c r="H33" s="4">
        <f t="shared" si="0"/>
        <v>3750000</v>
      </c>
    </row>
    <row r="34" spans="1:9" ht="33" x14ac:dyDescent="0.25">
      <c r="A34" s="4">
        <v>31</v>
      </c>
      <c r="B34" s="1" t="s">
        <v>49</v>
      </c>
      <c r="C34" s="1" t="s">
        <v>50</v>
      </c>
      <c r="D34" s="1" t="s">
        <v>51</v>
      </c>
      <c r="E34" s="1" t="s">
        <v>248</v>
      </c>
      <c r="F34" s="2">
        <v>2000</v>
      </c>
      <c r="G34" s="11">
        <v>600</v>
      </c>
      <c r="H34" s="4">
        <f t="shared" si="0"/>
        <v>1200000</v>
      </c>
    </row>
    <row r="35" spans="1:9" x14ac:dyDescent="0.25">
      <c r="A35" s="4">
        <v>32</v>
      </c>
      <c r="B35" s="1" t="s">
        <v>52</v>
      </c>
      <c r="C35" s="1" t="s">
        <v>53</v>
      </c>
      <c r="D35" s="1" t="s">
        <v>54</v>
      </c>
      <c r="E35" s="1" t="s">
        <v>248</v>
      </c>
      <c r="F35" s="2">
        <v>100</v>
      </c>
      <c r="G35" s="11">
        <v>1300</v>
      </c>
      <c r="H35" s="4">
        <f t="shared" si="0"/>
        <v>130000</v>
      </c>
    </row>
    <row r="36" spans="1:9" ht="49.5" x14ac:dyDescent="0.25">
      <c r="A36" s="17">
        <v>33</v>
      </c>
      <c r="B36" s="18" t="s">
        <v>55</v>
      </c>
      <c r="C36" s="18" t="s">
        <v>56</v>
      </c>
      <c r="D36" s="18" t="s">
        <v>56</v>
      </c>
      <c r="E36" s="1" t="s">
        <v>248</v>
      </c>
      <c r="F36" s="3">
        <v>1500</v>
      </c>
      <c r="G36" s="11">
        <v>200</v>
      </c>
      <c r="H36" s="17">
        <f t="shared" si="0"/>
        <v>300000</v>
      </c>
      <c r="I36" s="9" t="s">
        <v>134</v>
      </c>
    </row>
    <row r="37" spans="1:9" ht="33" x14ac:dyDescent="0.25">
      <c r="A37" s="4">
        <v>34</v>
      </c>
      <c r="B37" s="1" t="s">
        <v>57</v>
      </c>
      <c r="C37" s="1" t="s">
        <v>58</v>
      </c>
      <c r="D37" s="1" t="s">
        <v>59</v>
      </c>
      <c r="E37" s="1" t="s">
        <v>248</v>
      </c>
      <c r="F37" s="2">
        <v>300</v>
      </c>
      <c r="G37" s="11">
        <v>1200</v>
      </c>
      <c r="H37" s="4">
        <f t="shared" si="0"/>
        <v>360000</v>
      </c>
    </row>
    <row r="38" spans="1:9" ht="33" x14ac:dyDescent="0.25">
      <c r="A38" s="4">
        <v>35</v>
      </c>
      <c r="B38" s="1" t="s">
        <v>60</v>
      </c>
      <c r="C38" s="1" t="s">
        <v>61</v>
      </c>
      <c r="D38" s="1" t="s">
        <v>61</v>
      </c>
      <c r="E38" s="1" t="s">
        <v>248</v>
      </c>
      <c r="F38" s="2">
        <v>700</v>
      </c>
      <c r="G38" s="11">
        <v>20000</v>
      </c>
      <c r="H38" s="4">
        <f t="shared" si="0"/>
        <v>14000000</v>
      </c>
    </row>
    <row r="39" spans="1:9" x14ac:dyDescent="0.25">
      <c r="A39" s="4">
        <v>36</v>
      </c>
      <c r="B39" s="1" t="s">
        <v>62</v>
      </c>
      <c r="C39" s="1" t="s">
        <v>63</v>
      </c>
      <c r="D39" s="1" t="s">
        <v>133</v>
      </c>
      <c r="E39" s="1" t="s">
        <v>248</v>
      </c>
      <c r="F39" s="2">
        <v>840</v>
      </c>
      <c r="G39" s="11">
        <v>60</v>
      </c>
      <c r="H39" s="4">
        <f t="shared" si="0"/>
        <v>50400</v>
      </c>
    </row>
    <row r="40" spans="1:9" ht="82.5" x14ac:dyDescent="0.25">
      <c r="A40" s="17">
        <v>37</v>
      </c>
      <c r="B40" s="18" t="s">
        <v>64</v>
      </c>
      <c r="C40" s="18" t="s">
        <v>65</v>
      </c>
      <c r="D40" s="18" t="s">
        <v>66</v>
      </c>
      <c r="E40" s="1" t="s">
        <v>248</v>
      </c>
      <c r="F40" s="3">
        <v>300</v>
      </c>
      <c r="G40" s="11">
        <v>500</v>
      </c>
      <c r="H40" s="17">
        <f t="shared" si="0"/>
        <v>150000</v>
      </c>
      <c r="I40" s="9" t="s">
        <v>134</v>
      </c>
    </row>
    <row r="41" spans="1:9" ht="33" x14ac:dyDescent="0.25">
      <c r="A41" s="17">
        <v>38</v>
      </c>
      <c r="B41" s="18" t="s">
        <v>67</v>
      </c>
      <c r="C41" s="18" t="s">
        <v>113</v>
      </c>
      <c r="D41" s="18" t="s">
        <v>114</v>
      </c>
      <c r="E41" s="1" t="s">
        <v>248</v>
      </c>
      <c r="F41" s="3">
        <v>100</v>
      </c>
      <c r="G41" s="11">
        <v>150</v>
      </c>
      <c r="H41" s="17">
        <f t="shared" si="0"/>
        <v>15000</v>
      </c>
      <c r="I41" s="9" t="s">
        <v>134</v>
      </c>
    </row>
    <row r="42" spans="1:9" ht="52.5" customHeight="1" x14ac:dyDescent="0.25">
      <c r="A42" s="4">
        <v>39</v>
      </c>
      <c r="B42" s="1" t="s">
        <v>68</v>
      </c>
      <c r="C42" s="1" t="s">
        <v>69</v>
      </c>
      <c r="D42" s="1" t="s">
        <v>69</v>
      </c>
      <c r="E42" s="1" t="s">
        <v>248</v>
      </c>
      <c r="F42" s="2">
        <v>720</v>
      </c>
      <c r="G42" s="11">
        <v>1200</v>
      </c>
      <c r="H42" s="4">
        <f t="shared" si="0"/>
        <v>864000</v>
      </c>
    </row>
    <row r="43" spans="1:9" ht="33" x14ac:dyDescent="0.25">
      <c r="A43" s="4">
        <v>40</v>
      </c>
      <c r="B43" s="1" t="s">
        <v>70</v>
      </c>
      <c r="C43" s="1" t="s">
        <v>137</v>
      </c>
      <c r="D43" s="1" t="s">
        <v>136</v>
      </c>
      <c r="E43" s="1" t="s">
        <v>248</v>
      </c>
      <c r="F43" s="2">
        <v>2000</v>
      </c>
      <c r="G43" s="11">
        <v>360</v>
      </c>
      <c r="H43" s="4">
        <f t="shared" si="0"/>
        <v>720000</v>
      </c>
    </row>
    <row r="44" spans="1:9" ht="33" x14ac:dyDescent="0.25">
      <c r="A44" s="4">
        <v>41</v>
      </c>
      <c r="B44" s="1" t="s">
        <v>71</v>
      </c>
      <c r="C44" s="1" t="s">
        <v>72</v>
      </c>
      <c r="D44" s="1" t="s">
        <v>72</v>
      </c>
      <c r="E44" s="1" t="s">
        <v>248</v>
      </c>
      <c r="F44" s="2">
        <v>2000</v>
      </c>
      <c r="G44" s="11">
        <v>100</v>
      </c>
      <c r="H44" s="4">
        <f t="shared" si="0"/>
        <v>200000</v>
      </c>
    </row>
    <row r="45" spans="1:9" ht="33" x14ac:dyDescent="0.25">
      <c r="A45" s="4">
        <v>42</v>
      </c>
      <c r="B45" s="1" t="s">
        <v>73</v>
      </c>
      <c r="C45" s="1" t="s">
        <v>74</v>
      </c>
      <c r="D45" s="1" t="s">
        <v>75</v>
      </c>
      <c r="E45" s="1" t="s">
        <v>248</v>
      </c>
      <c r="F45" s="2">
        <v>150</v>
      </c>
      <c r="G45" s="11">
        <v>6000</v>
      </c>
      <c r="H45" s="4">
        <f t="shared" si="0"/>
        <v>900000</v>
      </c>
    </row>
    <row r="47" spans="1:9" ht="58.5" customHeight="1" x14ac:dyDescent="0.25">
      <c r="A47" s="24" t="s">
        <v>117</v>
      </c>
      <c r="B47" s="24"/>
      <c r="C47" s="24"/>
      <c r="D47" s="24"/>
      <c r="E47" s="24"/>
      <c r="F47" s="24"/>
      <c r="G47" s="24"/>
      <c r="H47" s="24"/>
      <c r="I47" s="20"/>
    </row>
    <row r="48" spans="1:9" ht="64.5" customHeight="1" x14ac:dyDescent="0.25">
      <c r="A48" s="24" t="s">
        <v>118</v>
      </c>
      <c r="B48" s="24"/>
      <c r="C48" s="24"/>
      <c r="D48" s="24"/>
      <c r="E48" s="24"/>
      <c r="F48" s="24"/>
      <c r="G48" s="24"/>
      <c r="H48" s="24"/>
    </row>
    <row r="49" spans="1:8" ht="200.25" customHeight="1" x14ac:dyDescent="0.25">
      <c r="A49" s="26" t="s">
        <v>139</v>
      </c>
      <c r="B49" s="26"/>
      <c r="C49" s="26"/>
      <c r="D49" s="26"/>
      <c r="E49" s="26"/>
      <c r="F49" s="26"/>
      <c r="G49" s="26"/>
      <c r="H49" s="26"/>
    </row>
    <row r="50" spans="1:8" ht="55.5" customHeight="1" x14ac:dyDescent="0.25">
      <c r="A50" s="24" t="s">
        <v>119</v>
      </c>
      <c r="B50" s="24"/>
      <c r="C50" s="24"/>
      <c r="D50" s="24"/>
      <c r="E50" s="24"/>
      <c r="F50" s="24"/>
      <c r="G50" s="24"/>
      <c r="H50" s="24"/>
    </row>
    <row r="51" spans="1:8" ht="55.5" customHeight="1" x14ac:dyDescent="0.25">
      <c r="A51" s="24" t="s">
        <v>120</v>
      </c>
      <c r="B51" s="24"/>
      <c r="C51" s="24"/>
      <c r="D51" s="24"/>
      <c r="E51" s="24"/>
      <c r="F51" s="24"/>
      <c r="G51" s="24"/>
    </row>
    <row r="52" spans="1:8" ht="55.5" customHeight="1" x14ac:dyDescent="0.25">
      <c r="A52" s="24" t="s">
        <v>121</v>
      </c>
      <c r="B52" s="24"/>
      <c r="C52" s="24"/>
      <c r="D52" s="24"/>
      <c r="E52" s="24"/>
      <c r="F52" s="24"/>
      <c r="G52" s="24"/>
    </row>
    <row r="53" spans="1:8" ht="55.5" customHeight="1" x14ac:dyDescent="0.25">
      <c r="A53" s="24" t="s">
        <v>122</v>
      </c>
      <c r="B53" s="24"/>
      <c r="C53" s="24"/>
      <c r="D53" s="24"/>
      <c r="E53" s="24"/>
      <c r="F53" s="24"/>
      <c r="G53" s="24"/>
    </row>
    <row r="54" spans="1:8" ht="118.5" customHeight="1" x14ac:dyDescent="0.25">
      <c r="A54" s="24" t="s">
        <v>123</v>
      </c>
      <c r="B54" s="24"/>
      <c r="C54" s="24"/>
      <c r="D54" s="24"/>
      <c r="E54" s="24"/>
      <c r="F54" s="24"/>
      <c r="G54" s="24"/>
    </row>
    <row r="55" spans="1:8" ht="55.5" customHeight="1" x14ac:dyDescent="0.25">
      <c r="A55" s="24" t="s">
        <v>124</v>
      </c>
      <c r="B55" s="24"/>
      <c r="C55" s="24"/>
      <c r="D55" s="24"/>
      <c r="E55" s="24"/>
      <c r="F55" s="24"/>
      <c r="G55" s="24"/>
    </row>
    <row r="56" spans="1:8" ht="55.5" customHeight="1" x14ac:dyDescent="0.25">
      <c r="A56" s="24" t="s">
        <v>125</v>
      </c>
      <c r="B56" s="24"/>
      <c r="C56" s="24"/>
      <c r="D56" s="24"/>
      <c r="E56" s="24"/>
      <c r="F56" s="24"/>
      <c r="G56" s="24"/>
    </row>
    <row r="57" spans="1:8" ht="55.5" customHeight="1" x14ac:dyDescent="0.25">
      <c r="A57" s="24" t="s">
        <v>126</v>
      </c>
      <c r="B57" s="24"/>
      <c r="C57" s="24"/>
      <c r="D57" s="24"/>
      <c r="E57" s="24"/>
      <c r="F57" s="24"/>
      <c r="G57" s="24"/>
    </row>
    <row r="58" spans="1:8" ht="55.5" customHeight="1" x14ac:dyDescent="0.25">
      <c r="A58" s="24" t="s">
        <v>127</v>
      </c>
      <c r="B58" s="24"/>
      <c r="C58" s="24"/>
      <c r="D58" s="24"/>
      <c r="E58" s="24"/>
      <c r="F58" s="24"/>
      <c r="G58" s="24"/>
    </row>
    <row r="59" spans="1:8" ht="98.25" customHeight="1" x14ac:dyDescent="0.25">
      <c r="A59" s="24" t="s">
        <v>128</v>
      </c>
      <c r="B59" s="24"/>
      <c r="C59" s="24"/>
      <c r="D59" s="24"/>
      <c r="E59" s="24"/>
      <c r="F59" s="24"/>
      <c r="G59" s="12"/>
    </row>
    <row r="60" spans="1:8" ht="55.5" customHeight="1" x14ac:dyDescent="0.25">
      <c r="A60" s="24" t="s">
        <v>129</v>
      </c>
      <c r="B60" s="24"/>
      <c r="C60" s="24"/>
      <c r="D60" s="24"/>
      <c r="E60" s="24"/>
      <c r="F60" s="24"/>
      <c r="G60" s="12"/>
    </row>
    <row r="61" spans="1:8" ht="55.5" customHeight="1" x14ac:dyDescent="0.25">
      <c r="A61" s="24" t="s">
        <v>130</v>
      </c>
      <c r="B61" s="24"/>
      <c r="C61" s="24"/>
      <c r="D61" s="24"/>
      <c r="E61" s="12"/>
      <c r="F61" s="12"/>
      <c r="G61" s="12"/>
    </row>
    <row r="62" spans="1:8" ht="55.5" customHeight="1" x14ac:dyDescent="0.25">
      <c r="A62" s="24" t="s">
        <v>131</v>
      </c>
      <c r="B62" s="24"/>
      <c r="C62" s="24"/>
      <c r="D62" s="24"/>
      <c r="E62" s="12"/>
      <c r="F62" s="12"/>
      <c r="G62" s="12"/>
    </row>
    <row r="63" spans="1:8" ht="55.5" customHeight="1" x14ac:dyDescent="0.25">
      <c r="A63" s="24" t="s">
        <v>132</v>
      </c>
      <c r="B63" s="24"/>
      <c r="C63" s="24"/>
      <c r="D63" s="24"/>
      <c r="E63" s="12"/>
      <c r="F63" s="12"/>
      <c r="G63" s="12"/>
    </row>
    <row r="64" spans="1:8" ht="36.75" customHeight="1" x14ac:dyDescent="0.25"/>
  </sheetData>
  <autoFilter ref="A3:I45" xr:uid="{56E4274E-A0D1-4662-BECB-CF089DA6C929}"/>
  <mergeCells count="18">
    <mergeCell ref="A1:F1"/>
    <mergeCell ref="A59:F59"/>
    <mergeCell ref="A60:F60"/>
    <mergeCell ref="A61:D61"/>
    <mergeCell ref="A62:D62"/>
    <mergeCell ref="A49:H49"/>
    <mergeCell ref="A47:H47"/>
    <mergeCell ref="A48:H48"/>
    <mergeCell ref="A50:H50"/>
    <mergeCell ref="A63:D63"/>
    <mergeCell ref="A58:G58"/>
    <mergeCell ref="A51:G51"/>
    <mergeCell ref="A52:G52"/>
    <mergeCell ref="A53:G53"/>
    <mergeCell ref="A54:G54"/>
    <mergeCell ref="A55:G55"/>
    <mergeCell ref="A56:G56"/>
    <mergeCell ref="A57:G57"/>
  </mergeCells>
  <phoneticPr fontId="1" type="noConversion"/>
  <pageMargins left="0.17" right="0.17" top="0.23" bottom="0.17" header="0.3" footer="0.17"/>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59730-2E77-42C7-8203-F4A5A385B961}">
  <dimension ref="A1:I66"/>
  <sheetViews>
    <sheetView topLeftCell="A32" workbookViewId="0">
      <selection activeCell="C38" sqref="C38:D38"/>
    </sheetView>
  </sheetViews>
  <sheetFormatPr defaultRowHeight="17.25" x14ac:dyDescent="0.25"/>
  <cols>
    <col min="1" max="1" width="9.140625" style="5" customWidth="1"/>
    <col min="2" max="2" width="19.42578125" style="5" customWidth="1"/>
    <col min="3" max="3" width="47.28515625" style="6" customWidth="1"/>
    <col min="4" max="4" width="66" style="6" customWidth="1"/>
    <col min="5" max="5" width="9.7109375" style="6" customWidth="1"/>
    <col min="6" max="6" width="13.5703125" style="8" customWidth="1"/>
    <col min="7" max="7" width="11.5703125" style="10" hidden="1" customWidth="1"/>
    <col min="8" max="8" width="12.7109375" style="5" hidden="1" customWidth="1"/>
    <col min="9" max="9" width="23" style="9" hidden="1" customWidth="1"/>
    <col min="10" max="16384" width="9.140625" style="9"/>
  </cols>
  <sheetData>
    <row r="1" spans="1:9" x14ac:dyDescent="0.25">
      <c r="A1" s="27" t="s">
        <v>141</v>
      </c>
      <c r="B1" s="27"/>
      <c r="C1" s="27"/>
      <c r="D1" s="27"/>
      <c r="E1" s="27"/>
      <c r="F1" s="27"/>
    </row>
    <row r="4" spans="1:9" s="22" customFormat="1" ht="51" customHeight="1" x14ac:dyDescent="0.25">
      <c r="A4" s="15" t="s">
        <v>142</v>
      </c>
      <c r="B4" s="15" t="s">
        <v>143</v>
      </c>
      <c r="C4" s="15" t="s">
        <v>144</v>
      </c>
      <c r="D4" s="15" t="s">
        <v>145</v>
      </c>
      <c r="E4" s="23" t="s">
        <v>146</v>
      </c>
      <c r="F4" s="15" t="s">
        <v>147</v>
      </c>
      <c r="G4" s="21" t="s">
        <v>115</v>
      </c>
      <c r="H4" s="15" t="s">
        <v>116</v>
      </c>
      <c r="I4" s="22" t="s">
        <v>138</v>
      </c>
    </row>
    <row r="5" spans="1:9" ht="49.5" customHeight="1" x14ac:dyDescent="0.25">
      <c r="A5" s="4">
        <v>1</v>
      </c>
      <c r="B5" s="4" t="s">
        <v>5</v>
      </c>
      <c r="C5" s="1" t="s">
        <v>166</v>
      </c>
      <c r="D5" s="1" t="s">
        <v>207</v>
      </c>
      <c r="E5" s="2" t="s">
        <v>148</v>
      </c>
      <c r="F5" s="7">
        <v>100</v>
      </c>
      <c r="G5" s="11">
        <v>3000</v>
      </c>
      <c r="H5" s="4">
        <f>+F5*G5</f>
        <v>300000</v>
      </c>
    </row>
    <row r="6" spans="1:9" ht="33" x14ac:dyDescent="0.25">
      <c r="A6" s="17">
        <v>2</v>
      </c>
      <c r="B6" s="17" t="s">
        <v>8</v>
      </c>
      <c r="C6" s="18" t="s">
        <v>167</v>
      </c>
      <c r="D6" s="18" t="s">
        <v>208</v>
      </c>
      <c r="E6" s="2" t="s">
        <v>148</v>
      </c>
      <c r="F6" s="19">
        <v>300</v>
      </c>
      <c r="G6" s="11">
        <v>50</v>
      </c>
      <c r="H6" s="17">
        <f t="shared" ref="H6:H46" si="0">+F6*G6</f>
        <v>15000</v>
      </c>
      <c r="I6" s="9" t="s">
        <v>134</v>
      </c>
    </row>
    <row r="7" spans="1:9" ht="33" x14ac:dyDescent="0.25">
      <c r="A7" s="17">
        <v>3</v>
      </c>
      <c r="B7" s="17" t="s">
        <v>11</v>
      </c>
      <c r="C7" s="18" t="s">
        <v>168</v>
      </c>
      <c r="D7" s="18" t="s">
        <v>209</v>
      </c>
      <c r="E7" s="2" t="s">
        <v>148</v>
      </c>
      <c r="F7" s="19">
        <v>200</v>
      </c>
      <c r="G7" s="11">
        <v>200</v>
      </c>
      <c r="H7" s="17">
        <f t="shared" si="0"/>
        <v>40000</v>
      </c>
      <c r="I7" s="9" t="s">
        <v>134</v>
      </c>
    </row>
    <row r="8" spans="1:9" x14ac:dyDescent="0.25">
      <c r="A8" s="4">
        <v>4</v>
      </c>
      <c r="B8" s="4" t="s">
        <v>97</v>
      </c>
      <c r="C8" s="1" t="s">
        <v>169</v>
      </c>
      <c r="D8" s="1" t="s">
        <v>210</v>
      </c>
      <c r="E8" s="2" t="s">
        <v>148</v>
      </c>
      <c r="F8" s="7">
        <v>10</v>
      </c>
      <c r="G8" s="11">
        <v>35000</v>
      </c>
      <c r="H8" s="4">
        <f t="shared" si="0"/>
        <v>350000</v>
      </c>
    </row>
    <row r="9" spans="1:9" ht="33" x14ac:dyDescent="0.25">
      <c r="A9" s="17">
        <v>5</v>
      </c>
      <c r="B9" s="17" t="s">
        <v>100</v>
      </c>
      <c r="C9" s="18" t="s">
        <v>170</v>
      </c>
      <c r="D9" s="18" t="s">
        <v>211</v>
      </c>
      <c r="E9" s="2" t="s">
        <v>148</v>
      </c>
      <c r="F9" s="19">
        <v>5000</v>
      </c>
      <c r="G9" s="11">
        <v>300</v>
      </c>
      <c r="H9" s="17">
        <f t="shared" si="0"/>
        <v>1500000</v>
      </c>
      <c r="I9" s="9" t="s">
        <v>134</v>
      </c>
    </row>
    <row r="10" spans="1:9" ht="66" x14ac:dyDescent="0.25">
      <c r="A10" s="4">
        <v>6</v>
      </c>
      <c r="B10" s="4" t="s">
        <v>103</v>
      </c>
      <c r="C10" s="1" t="s">
        <v>171</v>
      </c>
      <c r="D10" s="1" t="s">
        <v>212</v>
      </c>
      <c r="E10" s="2" t="s">
        <v>148</v>
      </c>
      <c r="F10" s="7">
        <v>4000</v>
      </c>
      <c r="G10" s="11">
        <v>500</v>
      </c>
      <c r="H10" s="4">
        <f t="shared" si="0"/>
        <v>2000000</v>
      </c>
    </row>
    <row r="11" spans="1:9" x14ac:dyDescent="0.25">
      <c r="A11" s="4">
        <v>7</v>
      </c>
      <c r="B11" s="4" t="s">
        <v>106</v>
      </c>
      <c r="C11" s="1" t="s">
        <v>172</v>
      </c>
      <c r="D11" s="1" t="s">
        <v>213</v>
      </c>
      <c r="E11" s="2" t="s">
        <v>148</v>
      </c>
      <c r="F11" s="7">
        <v>100</v>
      </c>
      <c r="G11" s="11">
        <v>320</v>
      </c>
      <c r="H11" s="4">
        <f t="shared" si="0"/>
        <v>32000</v>
      </c>
    </row>
    <row r="12" spans="1:9" x14ac:dyDescent="0.25">
      <c r="A12" s="4">
        <v>8</v>
      </c>
      <c r="B12" s="4" t="s">
        <v>109</v>
      </c>
      <c r="C12" s="1" t="s">
        <v>173</v>
      </c>
      <c r="D12" s="1" t="s">
        <v>214</v>
      </c>
      <c r="E12" s="2" t="s">
        <v>148</v>
      </c>
      <c r="F12" s="7">
        <v>200</v>
      </c>
      <c r="G12" s="11">
        <v>2000</v>
      </c>
      <c r="H12" s="4">
        <f t="shared" si="0"/>
        <v>400000</v>
      </c>
    </row>
    <row r="13" spans="1:9" ht="33" x14ac:dyDescent="0.25">
      <c r="A13" s="17">
        <v>9</v>
      </c>
      <c r="B13" s="18" t="s">
        <v>13</v>
      </c>
      <c r="C13" s="18" t="s">
        <v>174</v>
      </c>
      <c r="D13" s="18" t="s">
        <v>215</v>
      </c>
      <c r="E13" s="2" t="s">
        <v>148</v>
      </c>
      <c r="F13" s="3">
        <v>300</v>
      </c>
      <c r="G13" s="11">
        <v>90</v>
      </c>
      <c r="H13" s="17">
        <f t="shared" si="0"/>
        <v>27000</v>
      </c>
      <c r="I13" s="9" t="s">
        <v>134</v>
      </c>
    </row>
    <row r="14" spans="1:9" ht="33" x14ac:dyDescent="0.25">
      <c r="A14" s="4">
        <v>10</v>
      </c>
      <c r="B14" s="1" t="s">
        <v>76</v>
      </c>
      <c r="C14" s="1" t="s">
        <v>175</v>
      </c>
      <c r="D14" s="1" t="s">
        <v>175</v>
      </c>
      <c r="E14" s="2" t="s">
        <v>148</v>
      </c>
      <c r="F14" s="2">
        <v>150</v>
      </c>
      <c r="G14" s="11">
        <v>3600</v>
      </c>
      <c r="H14" s="4">
        <f t="shared" si="0"/>
        <v>540000</v>
      </c>
    </row>
    <row r="15" spans="1:9" ht="49.5" x14ac:dyDescent="0.25">
      <c r="A15" s="4">
        <v>11</v>
      </c>
      <c r="B15" s="1" t="s">
        <v>77</v>
      </c>
      <c r="C15" s="1" t="s">
        <v>176</v>
      </c>
      <c r="D15" s="1" t="s">
        <v>216</v>
      </c>
      <c r="E15" s="2" t="s">
        <v>148</v>
      </c>
      <c r="F15" s="2">
        <v>350</v>
      </c>
      <c r="G15" s="11">
        <v>2000</v>
      </c>
      <c r="H15" s="4">
        <f t="shared" si="0"/>
        <v>700000</v>
      </c>
    </row>
    <row r="16" spans="1:9" ht="66" x14ac:dyDescent="0.25">
      <c r="A16" s="4">
        <v>12</v>
      </c>
      <c r="B16" s="1" t="s">
        <v>80</v>
      </c>
      <c r="C16" s="1" t="s">
        <v>177</v>
      </c>
      <c r="D16" s="1" t="s">
        <v>217</v>
      </c>
      <c r="E16" s="2" t="s">
        <v>148</v>
      </c>
      <c r="F16" s="2">
        <v>400</v>
      </c>
      <c r="G16" s="11">
        <v>1500</v>
      </c>
      <c r="H16" s="4">
        <f t="shared" si="0"/>
        <v>600000</v>
      </c>
    </row>
    <row r="17" spans="1:9" ht="33" x14ac:dyDescent="0.25">
      <c r="A17" s="4">
        <v>13</v>
      </c>
      <c r="B17" s="1" t="s">
        <v>83</v>
      </c>
      <c r="C17" s="1" t="s">
        <v>178</v>
      </c>
      <c r="D17" s="1" t="s">
        <v>218</v>
      </c>
      <c r="E17" s="2" t="s">
        <v>148</v>
      </c>
      <c r="F17" s="2">
        <v>1980</v>
      </c>
      <c r="G17" s="11">
        <v>900</v>
      </c>
      <c r="H17" s="4">
        <f t="shared" si="0"/>
        <v>1782000</v>
      </c>
    </row>
    <row r="18" spans="1:9" ht="33" x14ac:dyDescent="0.25">
      <c r="A18" s="4">
        <v>14</v>
      </c>
      <c r="B18" s="1" t="s">
        <v>86</v>
      </c>
      <c r="C18" s="1" t="s">
        <v>179</v>
      </c>
      <c r="D18" s="1" t="s">
        <v>219</v>
      </c>
      <c r="E18" s="2" t="s">
        <v>148</v>
      </c>
      <c r="F18" s="2">
        <v>30</v>
      </c>
      <c r="G18" s="11">
        <v>2000</v>
      </c>
      <c r="H18" s="4">
        <f t="shared" si="0"/>
        <v>60000</v>
      </c>
    </row>
    <row r="19" spans="1:9" ht="33" x14ac:dyDescent="0.25">
      <c r="A19" s="4">
        <v>15</v>
      </c>
      <c r="B19" s="1" t="s">
        <v>89</v>
      </c>
      <c r="C19" s="1" t="s">
        <v>180</v>
      </c>
      <c r="D19" s="1" t="s">
        <v>220</v>
      </c>
      <c r="E19" s="2" t="s">
        <v>148</v>
      </c>
      <c r="F19" s="2">
        <v>1000</v>
      </c>
      <c r="G19" s="11">
        <v>2700</v>
      </c>
      <c r="H19" s="4">
        <f t="shared" si="0"/>
        <v>2700000</v>
      </c>
    </row>
    <row r="20" spans="1:9" x14ac:dyDescent="0.25">
      <c r="A20" s="4">
        <v>16</v>
      </c>
      <c r="B20" s="1" t="s">
        <v>92</v>
      </c>
      <c r="C20" s="1" t="s">
        <v>181</v>
      </c>
      <c r="D20" s="1" t="s">
        <v>221</v>
      </c>
      <c r="E20" s="2" t="s">
        <v>148</v>
      </c>
      <c r="F20" s="2">
        <v>500</v>
      </c>
      <c r="G20" s="11">
        <v>150</v>
      </c>
      <c r="H20" s="4">
        <f t="shared" si="0"/>
        <v>75000</v>
      </c>
    </row>
    <row r="21" spans="1:9" x14ac:dyDescent="0.25">
      <c r="A21" s="4">
        <v>17</v>
      </c>
      <c r="B21" s="1" t="s">
        <v>95</v>
      </c>
      <c r="C21" s="1" t="s">
        <v>182</v>
      </c>
      <c r="D21" s="1" t="s">
        <v>222</v>
      </c>
      <c r="E21" s="2" t="s">
        <v>148</v>
      </c>
      <c r="F21" s="2">
        <v>200</v>
      </c>
      <c r="G21" s="11">
        <v>50</v>
      </c>
      <c r="H21" s="4">
        <f t="shared" si="0"/>
        <v>10000</v>
      </c>
    </row>
    <row r="22" spans="1:9" x14ac:dyDescent="0.25">
      <c r="A22" s="4">
        <v>18</v>
      </c>
      <c r="B22" s="1" t="s">
        <v>16</v>
      </c>
      <c r="C22" s="1" t="s">
        <v>183</v>
      </c>
      <c r="D22" s="1" t="s">
        <v>223</v>
      </c>
      <c r="E22" s="2" t="s">
        <v>148</v>
      </c>
      <c r="F22" s="2">
        <v>4000</v>
      </c>
      <c r="G22" s="11">
        <v>50</v>
      </c>
      <c r="H22" s="4">
        <f t="shared" si="0"/>
        <v>200000</v>
      </c>
    </row>
    <row r="23" spans="1:9" x14ac:dyDescent="0.25">
      <c r="A23" s="4">
        <v>19</v>
      </c>
      <c r="B23" s="1" t="s">
        <v>19</v>
      </c>
      <c r="C23" s="1" t="s">
        <v>184</v>
      </c>
      <c r="D23" s="1" t="s">
        <v>224</v>
      </c>
      <c r="E23" s="2" t="s">
        <v>148</v>
      </c>
      <c r="F23" s="2">
        <v>300</v>
      </c>
      <c r="G23" s="11">
        <v>300</v>
      </c>
      <c r="H23" s="4">
        <f t="shared" si="0"/>
        <v>90000</v>
      </c>
    </row>
    <row r="24" spans="1:9" ht="33" x14ac:dyDescent="0.25">
      <c r="A24" s="4">
        <v>20</v>
      </c>
      <c r="B24" s="1" t="s">
        <v>21</v>
      </c>
      <c r="C24" s="1" t="s">
        <v>185</v>
      </c>
      <c r="D24" s="1" t="s">
        <v>225</v>
      </c>
      <c r="E24" s="2" t="s">
        <v>148</v>
      </c>
      <c r="F24" s="2">
        <v>30</v>
      </c>
      <c r="G24" s="11">
        <v>3800</v>
      </c>
      <c r="H24" s="4">
        <f t="shared" si="0"/>
        <v>114000</v>
      </c>
    </row>
    <row r="25" spans="1:9" ht="33" x14ac:dyDescent="0.25">
      <c r="A25" s="4">
        <v>21</v>
      </c>
      <c r="B25" s="1" t="s">
        <v>24</v>
      </c>
      <c r="C25" s="1" t="s">
        <v>186</v>
      </c>
      <c r="D25" s="1" t="s">
        <v>226</v>
      </c>
      <c r="E25" s="2" t="s">
        <v>148</v>
      </c>
      <c r="F25" s="2">
        <v>600</v>
      </c>
      <c r="G25" s="11">
        <v>150</v>
      </c>
      <c r="H25" s="4">
        <f t="shared" si="0"/>
        <v>90000</v>
      </c>
    </row>
    <row r="26" spans="1:9" ht="33" x14ac:dyDescent="0.25">
      <c r="A26" s="4">
        <v>22</v>
      </c>
      <c r="B26" s="1" t="s">
        <v>26</v>
      </c>
      <c r="C26" s="1" t="s">
        <v>187</v>
      </c>
      <c r="D26" s="1" t="s">
        <v>227</v>
      </c>
      <c r="E26" s="2" t="s">
        <v>148</v>
      </c>
      <c r="F26" s="2">
        <v>100</v>
      </c>
      <c r="G26" s="11">
        <v>5500</v>
      </c>
      <c r="H26" s="4">
        <f t="shared" si="0"/>
        <v>550000</v>
      </c>
    </row>
    <row r="27" spans="1:9" x14ac:dyDescent="0.25">
      <c r="A27" s="17">
        <v>23</v>
      </c>
      <c r="B27" s="18" t="s">
        <v>29</v>
      </c>
      <c r="C27" s="18" t="s">
        <v>188</v>
      </c>
      <c r="D27" s="18" t="s">
        <v>228</v>
      </c>
      <c r="E27" s="2" t="s">
        <v>148</v>
      </c>
      <c r="F27" s="3">
        <v>50</v>
      </c>
      <c r="G27" s="11">
        <v>2000</v>
      </c>
      <c r="H27" s="17">
        <f t="shared" si="0"/>
        <v>100000</v>
      </c>
      <c r="I27" s="9" t="s">
        <v>134</v>
      </c>
    </row>
    <row r="28" spans="1:9" x14ac:dyDescent="0.25">
      <c r="A28" s="4">
        <v>24</v>
      </c>
      <c r="B28" s="1" t="s">
        <v>32</v>
      </c>
      <c r="C28" s="1" t="s">
        <v>205</v>
      </c>
      <c r="D28" s="1" t="s">
        <v>229</v>
      </c>
      <c r="E28" s="2" t="s">
        <v>148</v>
      </c>
      <c r="F28" s="2">
        <v>8400</v>
      </c>
      <c r="G28" s="11">
        <v>20</v>
      </c>
      <c r="H28" s="4">
        <f t="shared" si="0"/>
        <v>168000</v>
      </c>
    </row>
    <row r="29" spans="1:9" ht="33" x14ac:dyDescent="0.25">
      <c r="A29" s="4">
        <v>25</v>
      </c>
      <c r="B29" s="1" t="s">
        <v>34</v>
      </c>
      <c r="C29" s="1" t="s">
        <v>206</v>
      </c>
      <c r="D29" s="1" t="s">
        <v>230</v>
      </c>
      <c r="E29" s="2" t="s">
        <v>148</v>
      </c>
      <c r="F29" s="2">
        <v>100</v>
      </c>
      <c r="G29" s="11">
        <v>1150</v>
      </c>
      <c r="H29" s="4">
        <f t="shared" si="0"/>
        <v>115000</v>
      </c>
    </row>
    <row r="30" spans="1:9" ht="49.5" x14ac:dyDescent="0.25">
      <c r="A30" s="4">
        <v>26</v>
      </c>
      <c r="B30" s="1" t="s">
        <v>37</v>
      </c>
      <c r="C30" s="1" t="s">
        <v>189</v>
      </c>
      <c r="D30" s="1" t="s">
        <v>231</v>
      </c>
      <c r="E30" s="2" t="s">
        <v>148</v>
      </c>
      <c r="F30" s="2">
        <v>100</v>
      </c>
      <c r="G30" s="11">
        <v>2400</v>
      </c>
      <c r="H30" s="4">
        <f t="shared" si="0"/>
        <v>240000</v>
      </c>
    </row>
    <row r="31" spans="1:9" ht="33" x14ac:dyDescent="0.25">
      <c r="A31" s="4">
        <v>27</v>
      </c>
      <c r="B31" s="1" t="s">
        <v>40</v>
      </c>
      <c r="C31" s="1" t="s">
        <v>190</v>
      </c>
      <c r="D31" s="1" t="s">
        <v>232</v>
      </c>
      <c r="E31" s="2" t="s">
        <v>148</v>
      </c>
      <c r="F31" s="2">
        <v>200</v>
      </c>
      <c r="G31" s="11">
        <v>1000</v>
      </c>
      <c r="H31" s="4">
        <f t="shared" si="0"/>
        <v>200000</v>
      </c>
    </row>
    <row r="32" spans="1:9" ht="49.5" x14ac:dyDescent="0.25">
      <c r="A32" s="4">
        <v>28</v>
      </c>
      <c r="B32" s="1" t="s">
        <v>43</v>
      </c>
      <c r="C32" s="1" t="s">
        <v>191</v>
      </c>
      <c r="D32" s="1" t="s">
        <v>233</v>
      </c>
      <c r="E32" s="2" t="s">
        <v>148</v>
      </c>
      <c r="F32" s="2">
        <v>50</v>
      </c>
      <c r="G32" s="11">
        <v>1350</v>
      </c>
      <c r="H32" s="4">
        <f t="shared" si="0"/>
        <v>67500</v>
      </c>
    </row>
    <row r="33" spans="1:9" ht="49.5" x14ac:dyDescent="0.25">
      <c r="A33" s="4">
        <v>29</v>
      </c>
      <c r="B33" s="1" t="s">
        <v>45</v>
      </c>
      <c r="C33" s="1" t="s">
        <v>192</v>
      </c>
      <c r="D33" s="1" t="s">
        <v>234</v>
      </c>
      <c r="E33" s="2" t="s">
        <v>148</v>
      </c>
      <c r="F33" s="2">
        <v>4000</v>
      </c>
      <c r="G33" s="11">
        <v>500</v>
      </c>
      <c r="H33" s="4">
        <f t="shared" si="0"/>
        <v>2000000</v>
      </c>
    </row>
    <row r="34" spans="1:9" ht="49.5" x14ac:dyDescent="0.25">
      <c r="A34" s="4">
        <v>30</v>
      </c>
      <c r="B34" s="1" t="s">
        <v>47</v>
      </c>
      <c r="C34" s="1" t="s">
        <v>193</v>
      </c>
      <c r="D34" s="1" t="s">
        <v>235</v>
      </c>
      <c r="E34" s="2" t="s">
        <v>148</v>
      </c>
      <c r="F34" s="2">
        <v>1500</v>
      </c>
      <c r="G34" s="11">
        <v>2500</v>
      </c>
      <c r="H34" s="4">
        <f t="shared" si="0"/>
        <v>3750000</v>
      </c>
    </row>
    <row r="35" spans="1:9" ht="33" x14ac:dyDescent="0.25">
      <c r="A35" s="4">
        <v>31</v>
      </c>
      <c r="B35" s="1" t="s">
        <v>49</v>
      </c>
      <c r="C35" s="1" t="s">
        <v>194</v>
      </c>
      <c r="D35" s="1" t="s">
        <v>236</v>
      </c>
      <c r="E35" s="2" t="s">
        <v>148</v>
      </c>
      <c r="F35" s="2">
        <v>2000</v>
      </c>
      <c r="G35" s="11">
        <v>600</v>
      </c>
      <c r="H35" s="4">
        <f t="shared" si="0"/>
        <v>1200000</v>
      </c>
    </row>
    <row r="36" spans="1:9" ht="33" x14ac:dyDescent="0.25">
      <c r="A36" s="4">
        <v>32</v>
      </c>
      <c r="B36" s="1" t="s">
        <v>52</v>
      </c>
      <c r="C36" s="1" t="s">
        <v>195</v>
      </c>
      <c r="D36" s="1" t="s">
        <v>237</v>
      </c>
      <c r="E36" s="2" t="s">
        <v>148</v>
      </c>
      <c r="F36" s="2">
        <v>100</v>
      </c>
      <c r="G36" s="11">
        <v>1300</v>
      </c>
      <c r="H36" s="4">
        <f t="shared" si="0"/>
        <v>130000</v>
      </c>
    </row>
    <row r="37" spans="1:9" ht="33" x14ac:dyDescent="0.25">
      <c r="A37" s="17">
        <v>33</v>
      </c>
      <c r="B37" s="18" t="s">
        <v>55</v>
      </c>
      <c r="C37" s="18" t="s">
        <v>196</v>
      </c>
      <c r="D37" s="18" t="s">
        <v>238</v>
      </c>
      <c r="E37" s="2" t="s">
        <v>148</v>
      </c>
      <c r="F37" s="3">
        <v>1500</v>
      </c>
      <c r="G37" s="11">
        <v>200</v>
      </c>
      <c r="H37" s="17">
        <f t="shared" si="0"/>
        <v>300000</v>
      </c>
      <c r="I37" s="9" t="s">
        <v>134</v>
      </c>
    </row>
    <row r="38" spans="1:9" ht="33" x14ac:dyDescent="0.25">
      <c r="A38" s="4">
        <v>34</v>
      </c>
      <c r="B38" s="1" t="s">
        <v>57</v>
      </c>
      <c r="C38" s="1" t="s">
        <v>250</v>
      </c>
      <c r="D38" s="1" t="s">
        <v>249</v>
      </c>
      <c r="E38" s="2" t="s">
        <v>148</v>
      </c>
      <c r="F38" s="2">
        <v>300</v>
      </c>
      <c r="G38" s="11">
        <v>1200</v>
      </c>
      <c r="H38" s="4">
        <f t="shared" si="0"/>
        <v>360000</v>
      </c>
    </row>
    <row r="39" spans="1:9" ht="33" x14ac:dyDescent="0.25">
      <c r="A39" s="4">
        <v>35</v>
      </c>
      <c r="B39" s="1" t="s">
        <v>60</v>
      </c>
      <c r="C39" s="1" t="s">
        <v>197</v>
      </c>
      <c r="D39" s="1" t="s">
        <v>239</v>
      </c>
      <c r="E39" s="2" t="s">
        <v>148</v>
      </c>
      <c r="F39" s="2">
        <v>700</v>
      </c>
      <c r="G39" s="11">
        <v>20000</v>
      </c>
      <c r="H39" s="4">
        <f t="shared" si="0"/>
        <v>14000000</v>
      </c>
    </row>
    <row r="40" spans="1:9" x14ac:dyDescent="0.25">
      <c r="A40" s="4">
        <v>36</v>
      </c>
      <c r="B40" s="1" t="s">
        <v>62</v>
      </c>
      <c r="C40" s="1" t="s">
        <v>198</v>
      </c>
      <c r="D40" s="1" t="s">
        <v>240</v>
      </c>
      <c r="E40" s="2" t="s">
        <v>148</v>
      </c>
      <c r="F40" s="2">
        <v>840</v>
      </c>
      <c r="G40" s="11">
        <v>60</v>
      </c>
      <c r="H40" s="4">
        <f t="shared" si="0"/>
        <v>50400</v>
      </c>
    </row>
    <row r="41" spans="1:9" ht="66" x14ac:dyDescent="0.25">
      <c r="A41" s="17">
        <v>37</v>
      </c>
      <c r="B41" s="18" t="s">
        <v>64</v>
      </c>
      <c r="C41" s="18" t="s">
        <v>199</v>
      </c>
      <c r="D41" s="18" t="s">
        <v>241</v>
      </c>
      <c r="E41" s="2" t="s">
        <v>148</v>
      </c>
      <c r="F41" s="3">
        <v>300</v>
      </c>
      <c r="G41" s="11">
        <v>500</v>
      </c>
      <c r="H41" s="17">
        <f t="shared" si="0"/>
        <v>150000</v>
      </c>
      <c r="I41" s="9" t="s">
        <v>134</v>
      </c>
    </row>
    <row r="42" spans="1:9" ht="33" x14ac:dyDescent="0.25">
      <c r="A42" s="17">
        <v>38</v>
      </c>
      <c r="B42" s="18" t="s">
        <v>67</v>
      </c>
      <c r="C42" s="18" t="s">
        <v>200</v>
      </c>
      <c r="D42" s="18" t="s">
        <v>242</v>
      </c>
      <c r="E42" s="2" t="s">
        <v>148</v>
      </c>
      <c r="F42" s="3">
        <v>100</v>
      </c>
      <c r="G42" s="11">
        <v>150</v>
      </c>
      <c r="H42" s="17">
        <f t="shared" si="0"/>
        <v>15000</v>
      </c>
      <c r="I42" s="9" t="s">
        <v>134</v>
      </c>
    </row>
    <row r="43" spans="1:9" ht="52.5" customHeight="1" x14ac:dyDescent="0.25">
      <c r="A43" s="4">
        <v>39</v>
      </c>
      <c r="B43" s="1" t="s">
        <v>68</v>
      </c>
      <c r="C43" s="1" t="s">
        <v>201</v>
      </c>
      <c r="D43" s="1" t="s">
        <v>243</v>
      </c>
      <c r="E43" s="2" t="s">
        <v>148</v>
      </c>
      <c r="F43" s="2">
        <v>720</v>
      </c>
      <c r="G43" s="11">
        <v>1200</v>
      </c>
      <c r="H43" s="4">
        <f t="shared" si="0"/>
        <v>864000</v>
      </c>
    </row>
    <row r="44" spans="1:9" ht="33" x14ac:dyDescent="0.25">
      <c r="A44" s="4">
        <v>40</v>
      </c>
      <c r="B44" s="1" t="s">
        <v>70</v>
      </c>
      <c r="C44" s="1" t="s">
        <v>202</v>
      </c>
      <c r="D44" s="1" t="s">
        <v>244</v>
      </c>
      <c r="E44" s="2" t="s">
        <v>148</v>
      </c>
      <c r="F44" s="2">
        <v>2000</v>
      </c>
      <c r="G44" s="11">
        <v>360</v>
      </c>
      <c r="H44" s="4">
        <f t="shared" si="0"/>
        <v>720000</v>
      </c>
    </row>
    <row r="45" spans="1:9" x14ac:dyDescent="0.25">
      <c r="A45" s="4">
        <v>41</v>
      </c>
      <c r="B45" s="1" t="s">
        <v>71</v>
      </c>
      <c r="C45" s="1" t="s">
        <v>203</v>
      </c>
      <c r="D45" s="1" t="s">
        <v>245</v>
      </c>
      <c r="E45" s="2" t="s">
        <v>148</v>
      </c>
      <c r="F45" s="2">
        <v>2000</v>
      </c>
      <c r="G45" s="11">
        <v>100</v>
      </c>
      <c r="H45" s="4">
        <f t="shared" si="0"/>
        <v>200000</v>
      </c>
    </row>
    <row r="46" spans="1:9" ht="33" x14ac:dyDescent="0.25">
      <c r="A46" s="4">
        <v>42</v>
      </c>
      <c r="B46" s="1" t="s">
        <v>73</v>
      </c>
      <c r="C46" s="1" t="s">
        <v>204</v>
      </c>
      <c r="D46" s="1" t="s">
        <v>246</v>
      </c>
      <c r="E46" s="2" t="s">
        <v>148</v>
      </c>
      <c r="F46" s="2">
        <v>150</v>
      </c>
      <c r="G46" s="11">
        <v>6000</v>
      </c>
      <c r="H46" s="4">
        <f t="shared" si="0"/>
        <v>900000</v>
      </c>
    </row>
    <row r="49" spans="1:9" ht="58.5" customHeight="1" x14ac:dyDescent="0.25">
      <c r="A49" s="24" t="s">
        <v>149</v>
      </c>
      <c r="B49" s="24"/>
      <c r="C49" s="24"/>
      <c r="D49" s="24"/>
      <c r="E49" s="24"/>
      <c r="F49" s="24"/>
      <c r="G49" s="24"/>
      <c r="H49" s="24"/>
      <c r="I49" s="20"/>
    </row>
    <row r="50" spans="1:9" ht="64.5" customHeight="1" x14ac:dyDescent="0.25">
      <c r="A50" s="24" t="s">
        <v>150</v>
      </c>
      <c r="B50" s="24"/>
      <c r="C50" s="24"/>
      <c r="D50" s="24"/>
      <c r="E50" s="24"/>
      <c r="F50" s="24"/>
      <c r="G50" s="24"/>
      <c r="H50" s="24"/>
    </row>
    <row r="51" spans="1:9" ht="200.25" customHeight="1" x14ac:dyDescent="0.25">
      <c r="A51" s="26" t="s">
        <v>151</v>
      </c>
      <c r="B51" s="26"/>
      <c r="C51" s="26"/>
      <c r="D51" s="26"/>
      <c r="E51" s="26"/>
      <c r="F51" s="26"/>
      <c r="G51" s="26"/>
      <c r="H51" s="26"/>
    </row>
    <row r="52" spans="1:9" ht="55.5" customHeight="1" x14ac:dyDescent="0.25">
      <c r="A52" s="24" t="s">
        <v>152</v>
      </c>
      <c r="B52" s="24"/>
      <c r="C52" s="24"/>
      <c r="D52" s="24"/>
      <c r="E52" s="24"/>
      <c r="F52" s="24"/>
      <c r="G52" s="24"/>
      <c r="H52" s="24"/>
    </row>
    <row r="53" spans="1:9" ht="55.5" customHeight="1" x14ac:dyDescent="0.25">
      <c r="A53" s="24" t="s">
        <v>153</v>
      </c>
      <c r="B53" s="24"/>
      <c r="C53" s="24"/>
      <c r="D53" s="24"/>
      <c r="E53" s="24"/>
      <c r="F53" s="24"/>
      <c r="G53" s="24"/>
    </row>
    <row r="54" spans="1:9" ht="55.5" customHeight="1" x14ac:dyDescent="0.25">
      <c r="A54" s="24" t="s">
        <v>154</v>
      </c>
      <c r="B54" s="24"/>
      <c r="C54" s="24"/>
      <c r="D54" s="24"/>
      <c r="E54" s="24"/>
      <c r="F54" s="24"/>
      <c r="G54" s="24"/>
    </row>
    <row r="55" spans="1:9" ht="55.5" customHeight="1" x14ac:dyDescent="0.25">
      <c r="A55" s="24" t="s">
        <v>155</v>
      </c>
      <c r="B55" s="24"/>
      <c r="C55" s="24"/>
      <c r="D55" s="24"/>
      <c r="E55" s="24"/>
      <c r="F55" s="24"/>
      <c r="G55" s="24"/>
    </row>
    <row r="56" spans="1:9" ht="118.5" customHeight="1" x14ac:dyDescent="0.25">
      <c r="A56" s="24" t="s">
        <v>156</v>
      </c>
      <c r="B56" s="24"/>
      <c r="C56" s="24"/>
      <c r="D56" s="24"/>
      <c r="E56" s="24"/>
      <c r="F56" s="24"/>
      <c r="G56" s="24"/>
    </row>
    <row r="57" spans="1:9" ht="55.5" customHeight="1" x14ac:dyDescent="0.25">
      <c r="A57" s="24" t="s">
        <v>157</v>
      </c>
      <c r="B57" s="24"/>
      <c r="C57" s="24"/>
      <c r="D57" s="24"/>
      <c r="E57" s="24"/>
      <c r="F57" s="24"/>
      <c r="G57" s="24"/>
    </row>
    <row r="58" spans="1:9" ht="55.5" customHeight="1" x14ac:dyDescent="0.25">
      <c r="A58" s="24" t="s">
        <v>158</v>
      </c>
      <c r="B58" s="24"/>
      <c r="C58" s="24"/>
      <c r="D58" s="24"/>
      <c r="E58" s="24"/>
      <c r="F58" s="24"/>
      <c r="G58" s="24"/>
    </row>
    <row r="59" spans="1:9" ht="55.5" customHeight="1" x14ac:dyDescent="0.25">
      <c r="A59" s="24" t="s">
        <v>159</v>
      </c>
      <c r="B59" s="24"/>
      <c r="C59" s="24"/>
      <c r="D59" s="24"/>
      <c r="E59" s="24"/>
      <c r="F59" s="24"/>
      <c r="G59" s="24"/>
    </row>
    <row r="60" spans="1:9" ht="55.5" customHeight="1" x14ac:dyDescent="0.25">
      <c r="A60" s="24" t="s">
        <v>160</v>
      </c>
      <c r="B60" s="24"/>
      <c r="C60" s="24"/>
      <c r="D60" s="24"/>
      <c r="E60" s="24"/>
      <c r="F60" s="24"/>
      <c r="G60" s="24"/>
    </row>
    <row r="61" spans="1:9" ht="98.25" customHeight="1" x14ac:dyDescent="0.25">
      <c r="A61" s="24" t="s">
        <v>161</v>
      </c>
      <c r="B61" s="24"/>
      <c r="C61" s="24"/>
      <c r="D61" s="24"/>
      <c r="E61" s="24"/>
      <c r="F61" s="24"/>
      <c r="G61" s="12"/>
    </row>
    <row r="62" spans="1:9" ht="55.5" customHeight="1" x14ac:dyDescent="0.25">
      <c r="A62" s="24" t="s">
        <v>162</v>
      </c>
      <c r="B62" s="24"/>
      <c r="C62" s="24"/>
      <c r="D62" s="24"/>
      <c r="E62" s="24"/>
      <c r="F62" s="24"/>
      <c r="G62" s="12"/>
    </row>
    <row r="63" spans="1:9" ht="55.5" customHeight="1" x14ac:dyDescent="0.25">
      <c r="A63" s="24" t="s">
        <v>163</v>
      </c>
      <c r="B63" s="24"/>
      <c r="C63" s="24"/>
      <c r="D63" s="24"/>
      <c r="E63" s="12"/>
      <c r="F63" s="12"/>
      <c r="G63" s="12"/>
    </row>
    <row r="64" spans="1:9" ht="55.5" customHeight="1" x14ac:dyDescent="0.25">
      <c r="A64" s="24" t="s">
        <v>164</v>
      </c>
      <c r="B64" s="24"/>
      <c r="C64" s="24"/>
      <c r="D64" s="24"/>
      <c r="E64" s="12"/>
      <c r="F64" s="12"/>
      <c r="G64" s="12"/>
    </row>
    <row r="65" spans="1:7" ht="55.5" customHeight="1" x14ac:dyDescent="0.25">
      <c r="A65" s="24" t="s">
        <v>165</v>
      </c>
      <c r="B65" s="24"/>
      <c r="C65" s="24"/>
      <c r="D65" s="24"/>
      <c r="E65" s="12"/>
      <c r="F65" s="12"/>
      <c r="G65" s="12"/>
    </row>
    <row r="66" spans="1:7" ht="36.75" customHeight="1" x14ac:dyDescent="0.25"/>
  </sheetData>
  <autoFilter ref="A4:I46" xr:uid="{56E4274E-A0D1-4662-BECB-CF089DA6C929}"/>
  <mergeCells count="18">
    <mergeCell ref="A65:D65"/>
    <mergeCell ref="A54:G54"/>
    <mergeCell ref="A55:G55"/>
    <mergeCell ref="A56:G56"/>
    <mergeCell ref="A57:G57"/>
    <mergeCell ref="A58:G58"/>
    <mergeCell ref="A59:G59"/>
    <mergeCell ref="A60:G60"/>
    <mergeCell ref="A61:F61"/>
    <mergeCell ref="A62:F62"/>
    <mergeCell ref="A63:D63"/>
    <mergeCell ref="A64:D64"/>
    <mergeCell ref="A53:G53"/>
    <mergeCell ref="A1:F1"/>
    <mergeCell ref="A49:H49"/>
    <mergeCell ref="A50:H50"/>
    <mergeCell ref="A51:H51"/>
    <mergeCell ref="A52:H52"/>
  </mergeCells>
  <pageMargins left="0.17" right="0.17" top="0.23" bottom="0.17" header="0.3"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2025-10-29T06:07:37Z</cp:lastPrinted>
  <dcterms:created xsi:type="dcterms:W3CDTF">2025-10-08T07:21:37Z</dcterms:created>
  <dcterms:modified xsi:type="dcterms:W3CDTF">2025-10-31T10:57:43Z</dcterms:modified>
</cp:coreProperties>
</file>