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8" windowWidth="14808" windowHeight="8016"/>
  </bookViews>
  <sheets>
    <sheet name="Sheet1" sheetId="1" r:id="rId1"/>
    <sheet name="Sheet2" sheetId="2" r:id="rId2"/>
    <sheet name="Sheet3" sheetId="3" r:id="rId3"/>
  </sheets>
  <definedNames>
    <definedName name="_xlnm._FilterDatabase" localSheetId="0" hidden="1">Sheet1!$A$1:$M$96</definedName>
  </definedNames>
  <calcPr calcId="124519" refMode="R1C1"/>
</workbook>
</file>

<file path=xl/calcChain.xml><?xml version="1.0" encoding="utf-8"?>
<calcChain xmlns="http://schemas.openxmlformats.org/spreadsheetml/2006/main">
  <c r="M3" i="1"/>
  <c r="M4"/>
  <c r="M5"/>
  <c r="M6"/>
  <c r="M7"/>
  <c r="M8"/>
  <c r="M9"/>
  <c r="M10"/>
  <c r="M11"/>
  <c r="M12"/>
  <c r="M13"/>
  <c r="M14"/>
  <c r="M15"/>
  <c r="M16"/>
  <c r="M17"/>
  <c r="M18"/>
  <c r="M19"/>
  <c r="M20"/>
  <c r="M21"/>
  <c r="M22"/>
  <c r="M23"/>
  <c r="M24"/>
  <c r="M25"/>
  <c r="M26"/>
  <c r="M27"/>
  <c r="M28"/>
  <c r="M29"/>
  <c r="M30"/>
  <c r="M31"/>
  <c r="M32"/>
  <c r="M33"/>
  <c r="M34"/>
  <c r="M35"/>
  <c r="M36"/>
  <c r="M37"/>
  <c r="M38"/>
  <c r="M39"/>
  <c r="M40"/>
  <c r="M41"/>
  <c r="M42"/>
  <c r="M43"/>
  <c r="M44"/>
  <c r="M45"/>
  <c r="M46"/>
  <c r="M47"/>
  <c r="M48"/>
  <c r="M49"/>
  <c r="M50"/>
  <c r="M51"/>
  <c r="M52"/>
  <c r="M53"/>
  <c r="M54"/>
  <c r="M55"/>
  <c r="M56"/>
  <c r="M57"/>
  <c r="M58"/>
  <c r="M59"/>
  <c r="M60"/>
  <c r="M61"/>
  <c r="M62"/>
  <c r="M63"/>
  <c r="M64"/>
  <c r="M65"/>
  <c r="M66"/>
  <c r="M67"/>
  <c r="M68"/>
  <c r="M69"/>
  <c r="M70"/>
  <c r="M71"/>
  <c r="M72"/>
  <c r="M73"/>
  <c r="M74"/>
  <c r="M75"/>
  <c r="M76"/>
  <c r="M77"/>
  <c r="M78"/>
  <c r="M79"/>
  <c r="M80"/>
  <c r="M81"/>
  <c r="M82"/>
  <c r="M83"/>
  <c r="M84"/>
  <c r="M85"/>
  <c r="M86"/>
  <c r="M87"/>
  <c r="M88"/>
  <c r="M89"/>
  <c r="M90"/>
  <c r="M91"/>
  <c r="M92"/>
  <c r="M93"/>
  <c r="M94"/>
  <c r="M95"/>
  <c r="M2" l="1"/>
  <c r="M96" s="1"/>
</calcChain>
</file>

<file path=xl/sharedStrings.xml><?xml version="1.0" encoding="utf-8"?>
<sst xmlns="http://schemas.openxmlformats.org/spreadsheetml/2006/main" count="708" uniqueCount="503">
  <si>
    <t>Աբսորբենտ հիմնային</t>
  </si>
  <si>
    <t>Абсорбент</t>
  </si>
  <si>
    <t>Առնվազն 4.5 կգ տարայով, գրանուլների չափսը 2մմ և ավելի, չի պարունակում փոշենման, փոքր գրանուլներ: Գրանուլների պնդությունը՝ 90-95%:  Բաղադրությունը Ca հիդրօքսիդ 79-81%, Na  հիդրօքսիդ նվազ 4%-ից, էթիլային PH ինդիկատոր ՝ նվազ 1%-ից, H2O  /խոնավություն/ 15,6-15,8%: Գունային փոփոխությունը դարձելի է՝ սպիտակ/մանուշակագույն/ սպիտակ:</t>
  </si>
  <si>
    <t>вес в таре не менее 4,5кг, размеры гранул 2мм и более, не содержит пылеобразных и маленьких гранул.Жесткость гранул 90-95%. Состав Ca гидрохлорида 79-81%, Na гидроксида 4%, PH индикатор не больше 1%, влажность 15-16%.  Цветовой индикатор: белый-фиолетовый-белый.</t>
  </si>
  <si>
    <t>հատ</t>
  </si>
  <si>
    <t>штука</t>
  </si>
  <si>
    <t>Ախտահանիչ անձեռոցիկներ</t>
  </si>
  <si>
    <t xml:space="preserve">Дезинфицирующее средство </t>
  </si>
  <si>
    <t>Ախտահանիչ անձեռոցիկներ, որոնք պարունակում են դիդեցիլդիմեթիլամոնիումի քլորիդի (չորրորդային ամոնիումային միացություններ՝ ՉԱՄ)՝ և ալկիլդիմեթիլբենզիլամոնիումի քլորիդ (ՉԱՄ)՝ ինչպես նաև ՄԱՆ (մակերեսային ակտիվ նյութերի) համալիր, այլ օժանդակ և ֆունկցիոնալ բաղադրիչներ: Չպետք է պարունակի սպիրտ, рН-ը 5.5-6,5: Հանդիսանում է որպես ախտահանիչ նյութ, օժտված է հակամանրէային ակտիվությամբ գրամդրական և գրամբացասական մանրէների (ներառյալ ներհիվանդանոցային վարակների), տուբերկուլոզի միկոբակտերիաների (թեստավորված Mycobacterium terrae-ի և M. avium-ի վրա), վիրուսների (մարդու համար ախտածին բոլոր հայտնի վիրուսների, այդ թվում ընդերային և արտաընդերային հեպատիտների (ներառյալ Ա, Բ և Ց հեպատիտները), ՄԻԱՎ, հերպեսի, պոլիոմիելիտի, ադենովիրուսների, կորոնավիրուսների, «ատիպիկ թոքաբորբի» (SARS), գրիպի, այդ թվում «թռչնի» (H5N1) և «խոզի» (H1N1) և այլ), Կանդիդա, Տրիխոֆիտոն ցեղի սնկերի նկատմամբ, նաև օժտված լինի  սպորասպան ակտիվությամբ (թեստավորված Bacillus subtilis, Clostridium difficile թեստ-շտամների վրա): Հակաբակտերիալ ազդեցությունը` մինչև 3րոպե: Հակավիրուսային ազդեցությունը` մինչև 5րոպե: Հակասնկային ազդեցությունը`մինչև  10րոպե: Հակատուբերկուլյոզային ազդեցությունը`մինչև  15րոպե: Սպորոցիդ ազդեցությունը`մինչև  15րոպե: Փաթեթավորումը՝ անձեռոցիկները լինեն գործվածքային նյութից, ներծծված` ախտահանիչ նյութով,  ֆլոու-պակ փաթեթով, հերմետիկ փակվող կափարիչով: 1 փաթեթը (համարվում է 1 չափման միավոր) պարունակի առնվազն 100 անձեռոցիկ, 180 х 200 մմ չափից ոչ պակաս: Միջոցի պիտանելիության ժամկետը արտադրողի չբացված փաթեթավորմամբ ոչ պակաս 3 տարի: Նախատեսված է բժշկական օգնություն և սպասարկում իրականացնող կազմակերպություններում (մանկաբարձական, ատամնաբուժական կաբինետներում, տարբեր լաբորատորիաներում (կլինիկական, մանրէաբանական և այլ), շտապ օգնության կայաններում և այլն) փոքր մակերես ունեցող առարկաների, սանիտարատեխնիկական սարքավորումների, բժշկական սարքավորումների (այդ թվում` կուվեզներ), ՈՒՁՀ տվիչներ, օպտիկական սարքեր և այլն ախտահանման և մաքրման համար: Վտանգավորության աստիճանը- 4-րդ, 5-րդ դաս: Պետք է ունենա որակի հավաստագիր, ԵԱՏՄ պետական գրանցման վկայական , ՀՀ ԱՆ կողմից հաստատված  օգտագործման մեթոդական հրահանգ:</t>
  </si>
  <si>
    <t>Салфетки дезинфицирующие, содержащие комплекс дидецилдиметиламмония хлорида (четвертичные аммониевые соединения - ЧАМ) и алкилдиметилбензиламмония хлорида (ЧАМ), а также комплекс ПАВ (ПАВ), другие вспомогательные и функциональные компоненты. Не должен содержать спирта, pH 5,5-6,5. Действует как дезинфицирующее средство, обладает антимикробной активностью в отношении грамположительных и грамотрицательных бактерий (в том числе внутрибольничных инфекций), микобактерий туберкулеза (тестировано на Mycobacterium terrae и M. avium), вирусов (все известные вирусы, патогенные для человека, в том числе кишечные и эктопические гепатиты). (в т.ч. гепатиты А, В и С), ВИЧ, герпес, полиомиелит, аденовирусы, коронавирусы, «атипичная пневмония» (ТОРС), грипп, в том числе «птичий» (H5N1) и «свиной» (H1N1) и другие), Candida, Грибы Trichophyton также обладают спорицидной активностью (проверено на тест-штаммах Bacillus subtilis, Clostridium difficile). Антибактериальный эффект – до 3 минут. Противовирусный эффект – до 5 минут. Противогрибковый эффект – до 10 минут. Противотуберкулезный эффект – до 15 минут. Спорицидный эффект – до 15 минут. Упаковка: Салфетки должны быть из тканевого материала, пропитанного дезинфицирующим средством, в упаковке флоу-пак, с герметично закрывающейся крышкой. В 1 упаковке (считается 1 единица измерения) должно находиться не менее 100 салфеток размером не менее 180 х 200 мм. Срок годности продукта в невскрытой упаковке производителя не менее 3 лет. Предназначен для использования в организациях, оказывающих медицинскую помощь и обслуживание (акушерские, стоматологические кабинеты, различные лаборатории (клинические, микробиологические и другие), станции скорой медицинской помощи и т.п.) для объектов с небольшой площадью, санитарно-технического оборудования, медицинского оборудования. (включая кюветы), датчики УДС, оптические устройства и т.п. для дезинфекции и очистки. Степень опасности – 4, 5 класс. Должен иметь сертификат качества,  свидетельство о государственной регистрации ЕАЭС, методическую инструкцию по применению, утвержденную Министерством здравоохранения Республики Армения.,</t>
  </si>
  <si>
    <t>Ախտահանիչ խտանյութ</t>
  </si>
  <si>
    <t xml:space="preserve">Дезинфицирующий концентрат </t>
  </si>
  <si>
    <t>Մակերեսների ախտահանման համար նախատեսված ախտահանիչ խտանյութ 1 լիտրանոց տարայով: Բաղադրությունը ՉԱՄ(չորրորդային ամոնիումային միացություններ), դիդեցիլդիմեթիլամոնիումի քլորիդ- 3,5% , N-(3-ամինոպրոպիլ) N դոդեցիլպրոպան 1,3- դիամին -5,5% , ինչպես նաև օժանդակող բաղադրիչներ` էթիլենդիամինտետրաքացախաթթու, ոչ իոնածին մակերեսային ակտիվ նյութեր (ՄԱՆ), կայունացուցիչ, հոտավետ նյութեր և ջուր: Պետք է պարունակի նաև կոռոզիայի ինհիբիտորներ: Չպետք է պարունակի որպես ակտիվ բաղադրիչներ քլոր, ալկոհոլ: Վտանգավորության աստիճանը ոչ ավել 4-րդ դասի, pH - 8,0 -9,5: 1 լիտր խտանյութից պատրաստվի մինչև 0,25%-անոց ոչ պակաս քան 400 լիտրա շխատանքային լուծույթ, որը կապահովի հակաբակտերիալ (ներառյալ՝ տուբերկուլյոզի միկոբակտերիաները), հակավիրուսային (ներառյալ արտաընդերային հեպատիտները, ՄԻԱՎ-վարակը, պոլիոմիելիտը) և հակասնկային (այդ թվում` կանդիդա և դերմատոֆիտիա, բորբոսասնկեր) ազդեցությունը մինչև 60 րոպեում: Աշխատանքային լուծույթը պետք է ունենա նաև լվացող և հոտակլանիչ ազդեցություն: Աշխատանքային լուծույթի պիտանելիությունը 14 օր-ից ոչ պակաս: Ապրանքը պետք է ունենա որակի հավաստագիր և ՀՀ առողջապահության նախարարության կողմից տրամադրված օգտագործման մեթոդական հրահանգ և ներկայացված ցուցանիշները պետք է հաստատված լինեն մեթոդական հրահանգով: Վերջնական օգտագործման համար ստացվող ախտահանիչ նյութի աշխատանքային լուծույթի արժեքը ստանալու համար, հաշվարկները կատարվելու են համաձայն ՀՀ Առողջապահության նախարարության կողմից հաստատված համապատասխան մեթոդական հրահանգի և ՀՀ-ում գործող սանիտարական նորմերի՝ հիմք ընդունելով հակաբակտերիալ (ներառյալ տուբերկուլյոզը), հակավիրուսային և հակասնկային ախտահանման ռեժիմները: Մատակարարման պահին խտանյութի պիտանելիության ժամկետի 1/2-ի առկայություն:</t>
  </si>
  <si>
    <t>Дезинфицирующий концентрат для дезинфекции поверхностей в 1 литровой таре. Состав - ЧАС, дидецилдиметиламмония хлорид - 3,5%, N-(3-аминопропил) N додецилпропан 1,3- 5,5%, а также вспомогательные вещества: этилендиаминтетрауксусная кислота, неионогенные поверхностно активные вещества (ПАВ), стабилизатор, ароматизаторы и вода. Не должен содержать хлор, спирт в качестве активных веществ. Степень опасности не более 4-го класса,  pH - 8,0 -9,5: Из 1 л концентрата изгатовливается не менее 400 литров до 0,25% рабочего раствора, который обеспечит антибактериальное (в том числе микобактерии туберкулеза), противовирусное (в том числе внеутробные гепатиты, ВИЧ-инфекция, полиомиелит) и противогрибковое (в том числе кандидозные и дерматофитовые, грибки) действие в течение 60 мин. Рабочий раствор должен также оказывать моющее и дезодорирующее действие. Срок годности рабочего раствора не менее 14 суток. Продукт должен иметь сертификат качества, методическую инструкцию по применению, предоставленную Министерством здравоохранения РА и представленные показатели должны быть утверждены методическими указанием. Для получения стоимости рабочего раствора дезинфицирующего средства для конечного использования, расчеты будут произведены согласно соответствующим методическим указаниям, утвержденным Министерством здравоохранения РА, и действующим в РА санитарным нормам, основанным на антибактериальных (в том числе противотуберкулезных), противовирусных и противогрибковых режимах дезинфекции. Наличие 1/2 срока годности концентрата на момент поставки.</t>
  </si>
  <si>
    <t>Ախտահանիչ նյութ</t>
  </si>
  <si>
    <t xml:space="preserve">Գործարանային 1լ փակ տարայով ախտահանիչ նյութ, կիարառման համար պատրաստի սփրեյ,  որը պարունակում է 65% իզոպրոպիլ սպիրտ, 0,1% ալկիլդիմեթիլբենզիլամոնիումի քլորիդ, 0,1% դիդեցիլդիմեթիլամոնիումի քլորիդ, 0,05% պոլիհեքսամեթիլենգուանիդին հիդրոքլորիդ, 0,02% բենզիլ սպիրտ, ինչպես նաև ֆունկցիոնալ բաղադրիչներ, այդ թվում նյութեր և բաղադրիչներ, որոնք կանխում են մաշկի չորացումն ու ճարպազերծումը: Նյութն օժտված է հակամանրէային ազդեցությամբ գրամդրական և գրամբացասական մանրէների (ներառյալ` տուբերկուլոզի միկոբակտերիաները, ներհիվանդանոցային և աղիքային վարակները), վիրուսների (ներառյալ` սուր շնչառական վիրուսային վարակները, հերպեսները, պոլիոմիելիտի, ՄԻԱՎ-վարակի ադենովիրուսների, բոլոր տեսակի հեպատիտների (ներառյալ`Ա, Բ, Ցտեսակները), սնկերի (Կանդիդա, Դերմատոֆիտիա) նկատմամբ: Ախտահանման ժամանակը մանրէային վարակների դեպքում (բացառությամբ` տուբերկուլոզի) 30 վայրկյան է, տուբերկուլոզի, վիրուսային և սնկային վարակների դեպքում` 3 րոպե է: Ախտահանումից հետո մակերեսները սրբվում են մաքուր անձեռոցիկով: Կիրառվում է որպես ախտահանիչ նյութ՝ ցանկացած տեսակի բժշկական կազմակերպություններում, մակերեսների և առարկաների, այդ թվում՝ արյունով աղտոտված, մաքրման և արագ ախտահանման նպատակով (շինությունների մակերեսներ, փափուկ և կոշտ գույք, բժշկական սարքավորումներ և սարքեր, սարքավորումների չհանվող հանգույցներ և դետալների արտաքին մակերեսներ, լաբորատոր սարքավորումներ, ՈւՁՀ սարքավորումների տվիչներ, լսափողեր և ֆոնենդոսկոպներ, ատամնաբուժական ծայրադիրներ, պացիենտի խնամքի պարագաներ: Պետք է ունենա որակի հավաստագիր, ՀՀ ԱՆ կողմից հաստատված օգտագործման մեթոդական հրահանգ: </t>
  </si>
  <si>
    <t>Дезинфицирующее средство в заводской упаковки объемом 1л, готовый спрей, содержащее 65% изопропилового спирта, 0,1% хлорида алкилдиметилбензиламмония, 0,1% хлорида дидецилдиметиламмония, 0,05% гидрохлорида полигексаметиленгуанидина, 0,02% бензилового спирта, а также функциональные ингредиенты, в том числе вещества и ингредиенты, предотвращающие высыхание и обезжиривание кожи. Оказывает противомикробное действие в отношении грамположительных и грамотрицательных бактерий (в том числе микобактерий туберкулеза, внутрибольничных и кишечных инфекций), вирусов (в том числе ОРВИ, герпеса, аденовирусов полиомиелита, ВИЧ-инфекции, всех видов гепатита (в том числе А). , Б, ), от грибков (Candida, Dermatophytia). Время дезинфекции - 30 секунд при туберкулезе, вирусных и грибковых инфекциях. После дезинфекции поверхности протирают чистой салфеткой. Используется в медицинских организациях любого типа для очистки и быстрой дезинфекции поверхностей и предметов, в том числе загрязненных кровью (поверхности зданий, мягкие и твердые предметы, медицинское оборудование и приборы, неразъемные соединения оборудования и наружные поверхности деталей, лабораторное оборудование, датчики УЗИ, фонендоскопы и стетоскопы, стоматологические наконечники, принадлежности для ухода за пациентами. Должен иметь сертификат качества, методическую инструкцию по применению, утвержденную Министерством здравоохранения Республики Армения.</t>
  </si>
  <si>
    <t>Ախտահանիչ միջոցը պարունակում է դիքլորիզոցիանուրաթթվի նատրիումական աղ ազդող նյութ,  ֆունկցիոնալ հավելումներ՝ ադիպինաթթու, նատրիումի կարբոնատ և բիկարբոնատ Հաբը կշռում է 2,5-3,7գ, 1 հաբի լուծման ժամանակ անջատվում է 1,5գ ակտիվ քլոր: Հաբերն ինքնալուծվող են: Աշխատանքային լուծույթի պիտանելիության ժամկետը առնվազն 5 օր մեթոդական ցուցումների համաձայն պահպանման դեպքում/: Ախտահանիչ միջոցը ցուցաբերում է հակամիկրոբային ազդեցության գրամդրական և գրամբացասական բակտերիաների /ներառյալ տուբերկուլյոզի, ներհիվանդանոցային վարակների, անաէրոբ և հատուկ վտանգավոր ինֆեկցիաների՝ սիբիրյան խոց, ժանտախտ, խոլերա, տուլարեմիա/, սնկերի /այդ թվում՝ կանդիդա և դերմատոֆիտներ/, վիրուսների /այդ թվումէ պոլիոմելիտ, ՄԻԱՎ, հեպատիտներ, թռչնի գրիպ, ատիպիկ թոքաբորբ, ադենովիրուս և այլն/: Պետք է ունենա որակի հավաստագիր, ինչպես նաև ՀՀ առողջապահության նախարարության կողմից հաստատված մեթոդական հրահանգ, որով պետք է հաստատված լինեն ներկայացված ցուցանիշները:</t>
  </si>
  <si>
    <t>Дезинфицирующее средство содержит дихлоризоцианат натрия, функциональные добавки: адипиновую кислоту, карбонат натрия и бикарбонат, Таблетка весит 2,5-3,7 г.  при расстворении 1-ой таблетки отрывается 1,5 г  активного хлора.Таблетки саморастворяются. Срок годности раствора не менее 5 дней согласно методическим указаниям. Дезинфицирующее средство против грамположительных и грамотрицательных бактерий (включая туберкулез, внутрибольничные инфекции, анаэробные и особо опасные инфекции: язва сибирская, чума, холера, туберкулез / туберкулез), дезинфекция , гепатит, птичий грипп, атипичная пневмония, аденовирус и др. Должен иметь сертификат качества, а также методический указ, утвержденную Министерством здравоохранения Республики Армения, которая должна подтверждать представленные показатели.</t>
  </si>
  <si>
    <t>Հաբի քաշը 5գ., որում  ազդող նյութը՝ դիքլորիզոցիանաթթվի նատրումական աղը, կազմում է առաջարկվող հաբի ընդհանուր զանգվածի ոչ ավել քան 50%-ը: Որպես հավելող նյութեր պարունակում է նատրիումի հիդրոկարբոնատ և ադիպինաթթու, որոնք ապահովում են աշխատանքային լուծույթի ակտիվությունը առնվազն 5 օր: 1 հաբի լուծման ժամանակ անջատվող ակտիվ քլորի քանակը ոչ պակաս քան 1.7 գ: Հաբերը ինքնալուծվող են: Միջոցը օժտված է  հակամանրէային (ներառյալ տուբերկուլյոզ և հատուկ վտանգավոր վարակներ), հակավիրուսային, հակասնկային ակտիվությամբ: 0,112 % անոց լուծույթ ստանալու համար օգտագործվող հաբերի քանակը 10լ ջրին` ոչ ավել քան 8 հատ, 0,168% անոց լուծույթ ստանալու համար` ոչ ավել քան 12 հատ, 0,28% անոց լուծույթ ստանալու համար` ոչ ավել քան 20 հատ: Պետք է լինի ոչ առավել թունավոր քան հետևյալը` ստամոքս ընկնելիս պատկանում է 3-րդ դասի չափավոր վնասակար նյութերին, մաշկի վրա քսվելիս` 4-րդ դասի քիչ վտանգավոր: Աշխատանքային լուծույթը միատարր է, չի պարունակում նստվածք, քլորին բնորոշ շատ թույլ հոտով է, աշխատանքային լուծույթը հիմնականում կիրառվում է վիրահատական տարածքներում մշակումների համար և չպետք է առաջացի տեսուղական և շնչառական օրգանների սուր գռգռվածություն: Պետք է լինի գործարանային փակ տուփերով: Պետք է ունենա որակի հավաստագիր, ինչպես նաև ՀՀ առողջապահության նախարարության կողմից հաստատված մեթոդական հրահանգ, որով պետք է հաստատված լինեն ներկայացված ցուցանիշները:</t>
  </si>
  <si>
    <t>Масса таблетки 5 г, в которой активный ингредиент, натриевая соль дихлоризоцианата, составляет не более 50% от общей массы таблеток. В качестве добавок содержат гидрокарбонат натрия и адипиновую кислоту, которые обеспечивают активность раствора в течение не менее 5 дней. Количество активного хлора, растворенного в растворе на 1 таблетку, составляет не менее 1,7 г. Таблетки саморастворяются. Препарат обладает антибактериальным (в т. ч. туберкулезом и особо опасными инфекциями), противовирусным, противогрибковым действием. Количество используемых таблеток на 10 литров  воды, для получения 0,112% раствора: не более чем 8 штук, для 0,168% раствота: не более чем 12 штук, для 0,28% раствота: не более чем 20 штук. Не должен быть бвлее ядовит, чем: при попадании в желудок 3-ий класс токсичности, при попадании на кожу: 4-ий класс токсичности. Рабочий раствор однородный,  не содержит осадков, имеет очень слабый запах хлора, рабочий раствор в основном используется в операционных помещениях и не должен вызывать раздражения органов зрения и дыхания. Двлжен быть в заводских закрытых упаковкой. Должен иметь сертификат качества, а также методический указ, утвержденную Министерством здравоохранения Республики Армения, которая должна подтверждать представленные показатели.</t>
  </si>
  <si>
    <t xml:space="preserve">1-5 լիտրանոց գործ.փակ տարայով և համապատասխան չափիչ բաժակով հեղուկ խտանյութ, (մեկ լիտրը համարվում է 1 հատ չափման միավոր): Պարունակում է N,N-դիդեցիլ-N-մեթիլ-պոլի(օքսիէթիլ) ամոնիումի պրոպիոնատ (ՉԱՄ), դիդեցիլդիմեթիլամոնիումի քլորիդ (ՉԱՄ), ֆերմենտների համալիր (լիպազա, ալֆա-ամիլազա, պրոտեազա), ֆունկցիոնալ բաղադրամասեր՝ մակերեսային ակտիվ նյութեր, ներկանյութ, բուրանյութ, ջուր, կոռոզիայի ինհիբիտորներ: Չպետք է պարունակի որպես ակտիվ բաղադրիչներ քլոր, ալկոհոլ: PH-7,8-8,8: Վտանգավորության աստիճանը- 4-րդ, 5-րդ դաս: 1 լիտր խտանյութից պետք է պատրաստվի 0,5%-անոց, ոչ պակաս, քան 200 լիտր աշխատանքային լուծույթ, որը կապահովի հակաբակտերիալ՝ գրամդրական և գրամբացասական մանրէների (ներառյալ՝տուբերկուլյոզի միկոբակտերիաները), հակավիրուսային (ներառյալ արտաընդերային հեպատիտները, ՄԻԱՎ-վարակը, պոլիոմիելիտը, A գրիպի H5N1, H1N1 տեսակները) և հակասնկային (այդ թվում` կանդիդա և դերմատոֆիտիա, բորբոսասնկեր) ազդեցությունը 5-30 րոպեում: Աշխատանքային լուծույթի պիտանելիությունը 10 օր-ից ոչ պակաս, նախատեսված բազմակի օգտագործման համար, օժտված լինի ակտիվությամբ՝ հատուկ վտանգավոր վարակների (ժանտախտի, խոլերայի, տուլարեմիայի, լեգիոնելոզի) հարուցիչներին կատմամբ: Նախատեսված է բժշկական գործիքների, էնդոսկոպների ախտահանման, նախամանրէազերծումային  և էնզիմատիկ մաքրման համար` երեքը մեկում միաժամանկ: Պետք է ունենա որակի հավաստագիր, ինչպես նաև ՀՀ առողջապահության նախարարության կողմից հաստատված մեթոդական հրահանգ, որով պետք է հաստատված լինեն ներկայացված ցուցանիշները: </t>
  </si>
  <si>
    <t>Концентрат в заводской закрытой 1-5 литровой таре с мерным стаканом (один литр считается 1 штукой единицы измерения). Содержит N,N-дидецил-N-метил-поли(оксиэтил)аммоний пропионат (CHAM), дидецилдиметиламмоний хлорид (CHAM), ферментный комплекс (липаза, альфа-амилаза, протеаза), функциональные ингредиенты: поверхностно-активные вещества, краситель, ароматизатор, вода, ингибиторы коррозии. Не должен содержать хлор, спирт в качестве активных ингредиентов. PH-7,8-8,8: Степень опасности – 4, 5 класс. Из 1 л концентрата должно приготовливаться не менее 200 л 0,5% рабочего раствора, который должен обеспечить антибактериальное: грамположительное и грамотрицательное бактерии (в том числе микобактерии туберкулеза), противовирусное (в том числе эктопический гепатит, ВИЧ-инфекцию, полиомиелит, типи гриппа А H5N1, H1N1) и противогрибковый (в т.ч. кандидозные и дерматофитовые, грибки) эффект через 5-30 минут. Срок годности рабочего раствора - не менее 10 суток, предназначен для многократного применения, должен обладать активностью в отношении возбудителей особо опасных инфекций (чумы, холеры, туляремии, легионеллеза). Предназначен для дезинфекции, предварительной стерилизации и ферментативной очистки 3 в 1, медицинских инструментов, эндоскопов. Должен иметь сертификат качества, а также методический указ, утвержденную Министерством здравоохранения Республики Армения, которая должна подтверждать представленные показатели.</t>
  </si>
  <si>
    <t xml:space="preserve">Ախտահանիչ նյութ </t>
  </si>
  <si>
    <t>Փաթեթավուրումը - 750 միլիլիտրանոց գործարանային փակ տարայով, ցողացրիչ անվտանգության փականով: Բաղադրությունը -  Դիդեցիլդիմեթիլամոնիումիքլորիդ- 0,14%, պոլիհեքսամեթիլենբիգուանիդհիդրոքլորիդ- 0,096% և այլ հավելումներ, չպարունակի սպիրտ: Ախտահանիչ նյութն օժտված է հակամանրէային ակտիվությամբ գրամդրական և գրամբացասական մանրէների (ներառյալ՝ տուբերկուլյոզի միկոբակտերիաները), վիրուսների (ներառյալ արտաընդերային հեպատիտները,  ՄԻԱՎ-վարակը, պոլիոմիելիտը, A գրիպի H5N1,  H1N1 տեսակները), սնկերի (այդթվում` կանդիդա և դերմատոֆիտիա) նկատմամբ և այլ մանրէների նկատմամբ: Հակաբակտերիալ ազդեցությունը` 3րոպե, հակավիրուսային ազդեցությունը` 5րոպե, հակատուբերկուլյոզային ազդեցությունը` 15րոպե: pH-5,0-7,0,:  Նախատեսված է հիվանդանոցային բժշկական օգնություն և սպասարկում իրականացնող կազմակերպություններում, ստացիոնարներում, լաբորատորիաներում  և այլն փոքր մակերես ունեցող առարկաների, սանիտարատեխնիկական սարքավորումների, բժշկական սարքավորումների (այդթվում` կուվեզներ) և այլ մակերեսների ախտահանման և մաքրման համար: Թունավորության աստիճանը- 4-րդ, 5-րդ դաս:  Պետք է ունենա որակի հավաստագիր, ինչպես նաև ՀՀ առողջապահության նախարարության կողմից հաստատված 
մեթոդական հրահանգ, որով պետք է հաստատված լինեն ներկայացված ցուցանիշները:</t>
  </si>
  <si>
    <t>Упаковка - 750 мл заводская герметичная емкость с распылительным предохранительным клапаном. Ингредиенты - додецилдиметиламмонийхлорид - 0,14%, полигексаметилбигуанидгидрохлорид - 0,096% и другие добавки, не содержащие спирт. Дезинфицирующее средство обладает антимикробной активностью в отношении грамположительных и грамотрицательных бактерий (включая микобактерии), вирусов (в том числе внеклеточного гепатита, ВИЧ-инфекции, полиомиелита, гриппа A H1N1 и гриппа H1N). , Антибактериальный эффект: 3 минуты, противовирусный эффект - 5 минут, противотуберкулезный эффект - 15 минут. рН-5,0-7,0,: Предназначен для дезинфекции и очистки небольших поверхностей, санитарно-технического оборудования, медицинского оборудования (далее - кюветы) и других поверхностей в небольших организациях, больницах, лабораториях и т. Д. Уровень токсичности - 4, 5 класс. Должен иметь сертификат качества, а также методический указ, утвержденную Министерством здравоохранения Республики Армения, которая должна подтверждать представленные показатели.</t>
  </si>
  <si>
    <t>Ամրաժապավեն Հայ Թեյփ</t>
  </si>
  <si>
    <t>Лейкопласт HY-Tape</t>
  </si>
  <si>
    <t>Լատեքսազերծ, պլաստիկ, ջրակայուն, վարդագույն բժշկական ամրաժապավեն, թաց, յուղոտ և մազոտ մաշկին կպչող հատկությամբ, 1/2'' x 5 յարդ:</t>
  </si>
  <si>
    <t>Не содержит латекс, пластиковый, водонепроницаемая, розовая медицинская лента, со свойством прилипания к влажной, жирной и волосистой коже, 1/2 '' x 5 ярдов.</t>
  </si>
  <si>
    <t>Լատեքսազերծ, պլաստիկ, ջրակայուն, վարդագույն բժշկական ամրաժապավեն, թաց, յուղոտ և մազոտ մաշկին կպչող հատկությամբ, 1'' x 5 յարդ:</t>
  </si>
  <si>
    <t>Не содержит латекс, пластиковый, водонепроницаемая, розовая медицинская лента, со свойством прилипания к влажной, жирной и волосистой коже, 1'' x 5 ярдов.</t>
  </si>
  <si>
    <t>Անալիզի տարա</t>
  </si>
  <si>
    <t>Тара для анализа</t>
  </si>
  <si>
    <t>Պլաստիկ տարա, ստերիլ, բժշկական, պարզ թափանցիկ, 100-120 մլ ծավալով, 20-ական մլ թվագրումով և 10-ական մլ գծանշումով, հերմետիկ փակվող կափարիչով, տարայի վրա տվյալների գրիչով գրելու համար նախատեսված հատուկ դաշտով, անհատական փաթեթավորումով, փաթեթավորման վրա արտադրման և ստերիլության ժամկետների տվյալների նշումով:</t>
  </si>
  <si>
    <t>Пластиковый контейнер, стерильный, медицинский, прозрачный, обем 100-120 мл, цыфры каждый 20 мл, линии каждый 10 мл, крышка герметично закрывающиеся, специальное поле для записи данных ручкой, ндивидуальная упоковка, на упоковке надпись про сроки производства и  стерильности.</t>
  </si>
  <si>
    <t>Անտիսեպտիկ գել</t>
  </si>
  <si>
    <t>Антисептический гел</t>
  </si>
  <si>
    <t>Սպիրտային հիմքով անտիսեպտիկ գել, պարունակությունը` էթիլային սպիրտ ոչ պակաս քան 72%, խոնավեցնող և փափկեցնող հավելումներ, ազդեցության պահպանման առնվազն 3 ժամյա տևողություն, պիտանելիության ժամկետը ոչ պակաս քան 3 տարի, պետք է լինի համասեռ մասսայի, առանց պղպջակների, թափանցիկ, պետք է ունենա որակի հավաստագիր, հակավիրուսային ազդեցության լաբորատոր փորձաքննության արդյունքներ, ՀՀ առողջապահության նախարարության կողմից հաստատված մեթոդական հրահանգ, որով պետք է հաստատված լինեն ներկայացված ցուցանիշները: Փաթեթավորումը` 1-լ անոց տարաներով, որը պետք է ունենա դոզավորող սեղմակ, տարան պետք է լինի մինչև 10 սմ տրամագծով, ունենա երկար ծորակ ոչ պակաս քան 5սմ երկարությամբ, բարձրությունը սեղմակի վերին մակերեսից՝ 24-24,5սմ, տարան պետք է համատեղելի լինի բժշկական տարածքներում կիրառման համար նախատեսված՝ Պատվիրատուի մոտ առկա Անիոս ֆիրմայի դիսպենսրների հետ: Տարան պետք է լինի պիտակավորված, որի վրա պետք է լինի արտադրողի, ժամկետների, բաղադրության և այլ անհրաժեշտ տվյալներ:</t>
  </si>
  <si>
    <t>Антисептик гел на спиртовой основе, содержимое: этиловый спирт не менее 72%, увлажняюшие и смягчающие добавки, длительность воздействия минимум 3 часа, срок годности не менее 3 лет,  должен представлять собой однородную массу, без пузырей, прозрачный, должен иметь сертификат качества, результаты лабораторного исследования противовирусного действия, методический указ, утвержденную Министерством здравоохранения Республики Армения, которая должна подтверждать представленные показатели. Упаковка в 1 литровый тарах, которых должен иметь дозатор, тара должна быть диаметром до 10 см, иметь длинный носик длиной не менее 5 см, высоту от верхней поверхности зажима 24-24,5 см, тара должна быть совместима с дозаторами фирмы Аниос предназначенными для использования в медицинских учреждениях: существующими у Заказчика. На таре должен быть этикетка и иметь сведения о производителе, сроках, составе и другие необходимые сведения.</t>
  </si>
  <si>
    <t>Սպիրտային հիմքով անտիսեպտիկ գել, պարունակությունը` էթիլային սպիրտ 70-75%, խոնավեցնող և փափկեցնող հավելումներ, օժտված է տիքսոտրոպիկ հատկությամբ, ազդեցության պահպանման առնվազն 3 ժամյա տևողություն, պիտանելիության ժամկետը ոչ պակաս քան 3 տարի, պետք է լինի համասեռ մասսայի, առանց պղպջակների, թափանցիկ, ձեռքի վրա չորանալուց հետո չպետք է թողնի շիրայի զգացողություն, պետք է ունենա որակի հավաստագիր, հակավիրուսային ազդեցության լաբորատոր փորձաքննության արդյունքներ, ՀՀ առողջապահության նախարարության կողմից հաստատված մեթոդական հրահանգ, որով պետք է հաստատված լինեն ներկայացված ցուցանիշները: Փաթեթավորումը` 1-լ անոց տարաներով, որը պետք է ունենա դոզավորող սեղմակ, տարան պետք է լինի մինչև 10 սմ տրամագծով, ունենա երկար ծորակ ոչ պակաս քան 5սմ երկարությամբ, բարձրությունը սեղմակի վերին մակերեսից՝ 24-24,5սմ, տարան պետք է համատեղելի լինի բժշկական տարածքներում կիրառման համար նախատեսված՝ Պատվիրատուի մոտ առկա Անիոս ֆիրմայի դիսպենսրների հետ: Տարան պետք է լինի պիտակավորված, որի վրա պետք է լինի արտադրողի, ժամկետների, բաղադրության և այլ անհրաժեշտ տվյալներ:</t>
  </si>
  <si>
    <t>Антисептик гел на спиртовой основе, содержимое: этиловый спирт 70-75%, увлажняюшие и смягчающие добавки, имеет тиксотропикное свойство, длительность воздействия минимум 3 часа, срок годности не менее 3 лет, должен представлять собой однородную массу, без пузырей, прозрачный, после высыхания на руках не должен оставлять ошущение липкости, должен иметь сертификат качества, результаты лабораторного исследования противовирусного действия, методический указ, утвержденную Министерством здравоохранения Республики Армения, которая должна подтверждать представленные показатели.  Упаковка в 1 литровый тарах, которых должен иметь дозатор, тара должна быть диаметром до 10 см, иметь длинный носик длиной не менее 5 см, высоту от верхней поверхности зажима 24-24,5 см, тара должна быть совместима с дозаторами фирмы Аниос предназначенными для использования в медицинских учреждениях: существующими у Заказчика.  На таре должен быть этикетка и иметь сведения о производителе, сроках, составе и другие необходимые сведения.</t>
  </si>
  <si>
    <t>Ասեղ 16 G</t>
  </si>
  <si>
    <t>Иголка 16 G</t>
  </si>
  <si>
    <t>Ներարկիչի ասեղ, ստերիլ, 16G, 1/2'', սիլիկոնային նուրբ ծածկույթով,</t>
  </si>
  <si>
    <t>Игла шприца, стерильная, 16G, 1/2'', с силиконовым мягким покрытием</t>
  </si>
  <si>
    <t>Ասեղ 18 G</t>
  </si>
  <si>
    <t>Иголка 18 G</t>
  </si>
  <si>
    <t>Ներարկիչի ասեղ, ստերիլ, 18G, 1/2'', սիլիկոնային նուրբ ծածկույթով,</t>
  </si>
  <si>
    <t>Игла шприца, стерильная, 18G, 1/2'', с силиконовым мягким покрытием</t>
  </si>
  <si>
    <t>Ասեղ 21 G</t>
  </si>
  <si>
    <t>Иголка 21 G</t>
  </si>
  <si>
    <t>Ներարկիչի ասեղ,   ստերիլ, 21G, 1/2'', սիլիկոնային նուրբ ծածկույթով</t>
  </si>
  <si>
    <t>Игла шприца, стерильная, 21G,  1/2'', с силиконовым мягким покрытием</t>
  </si>
  <si>
    <t>Ասեղ 22 G</t>
  </si>
  <si>
    <t>Иголка 22 G</t>
  </si>
  <si>
    <t>Ներարկիչի ասեղ,   ստերիլ, 22G, 1/2'', սիլիկոնային նուրբ ծածկույթով</t>
  </si>
  <si>
    <t>Игла шприца, стерильная, 22G,  1/2'', с силиконовым мягким покрытием</t>
  </si>
  <si>
    <t>Ասեղ 23 G</t>
  </si>
  <si>
    <t>Иголка 23 G</t>
  </si>
  <si>
    <t>Ներարկիչի ասեղ,   ստերիլ, 23G, 1/2'', սիլիկոնային նուրբ ծածկույթով</t>
  </si>
  <si>
    <t>Игла шприца, стерильная, 23G,  1/2'', с силиконовым мягким покрытием</t>
  </si>
  <si>
    <t>Ասեղ 27 G</t>
  </si>
  <si>
    <t>Иголка 27 G</t>
  </si>
  <si>
    <t>Ներարկիչի ասեղ,   ստերիլ, 27G, 3/4, սիլիկոնային նուրբ ծածկույթով</t>
  </si>
  <si>
    <t>Игла шприца, стерильная, 27G,  3/4'', с силиконовым мягким покрытием</t>
  </si>
  <si>
    <t>Ասեղ անզգայացման 21G</t>
  </si>
  <si>
    <t>Игла анестезии 21G</t>
  </si>
  <si>
    <t>Ռեգիոնալ անզգայացման ասեղ, չափսերը` 21G,   100 մմ:</t>
  </si>
  <si>
    <t>Игла региональной анестезии,  21G, 100 мм:</t>
  </si>
  <si>
    <t>Ասեղ անզգայացման 25Gx120мм</t>
  </si>
  <si>
    <t>Игла анестезии 25G</t>
  </si>
  <si>
    <t>Անզգայացման սպինալ ասեղ ինտրադյուսրով, ասեղի լուսանցքը կողքից(Pencil Point), չափսերը` 25G,  երկարությունը 120մմ:</t>
  </si>
  <si>
    <t xml:space="preserve">Спинальная игла анестезии с интрадюсером,  просвет иглы со стотоны(Pencil Point), размеры: 25G, длина 120мм: </t>
  </si>
  <si>
    <t>Ասեղ անզգայացման 25Gx150мм</t>
  </si>
  <si>
    <t>Անզգայացման սպինալ ասեղ ինտրադյուսրով, ասեղի լուսանցքը կողքից(Pencil Point), չափսերը` 25G,  երկարությունը 150մմ:</t>
  </si>
  <si>
    <t xml:space="preserve">Спинальная игла анестезии с интрадюсером,  просвет иглы со стотоны(Pencil Point), размеры: 25G, длина 150мм: </t>
  </si>
  <si>
    <t>Ասեղ անզգայացման 25Gx90мм</t>
  </si>
  <si>
    <t>Անզգայացման սպինալ ասեղ ինտրադյուսրով, ասեղի լուսանցքը կողքից(Pencil Point), չափսերը` 25G, x3,5'',  0,50x90 մմ:</t>
  </si>
  <si>
    <t xml:space="preserve">Спинальная игла анестезии с интрадюсером,  просвет иглы со стотоны(Pencil Point), размеры: 25Gx3,5'', 0,5x90 мм: </t>
  </si>
  <si>
    <t>Անզգայացման սպինալ ասեղ ինտրադյուսրով, ասեղի լուսանցքը ծայրից, չափսերը` 25G, x3,5'',  0,50x90 մմ:</t>
  </si>
  <si>
    <t xml:space="preserve">Спинальная игла анестезии с интрадюсером,  просвет иглы на кончике, размеры: 25Gx3,5'', 0,5x90 мм: </t>
  </si>
  <si>
    <t>Արտածծիչ կաթետր 10ֆր</t>
  </si>
  <si>
    <t>Отсос катетр 10фр</t>
  </si>
  <si>
    <t xml:space="preserve">Պարունակությունը` 1 հատ արտածծիչ կաթետր 10ֆր, սուլիչաձև ծայրակալով, 1 զույգ վինիլային ձեռնոց, մանրեազերծ, լատեքսազերծ, փաթեթավորումը` մի կողմը պոլիմերային, մյուսը հատուկ թուղթ` վիրահատական ստերիլ դաշտի վրա անվտանգ բացվելու նպատակով: </t>
  </si>
  <si>
    <t xml:space="preserve">Содержание: 1 шт. օтсос катетр 10фр с свистокообразным наконечником, 1 пара виниловых перчаток, стерильный, не содержит латекса: Упаковка: одна сторона полимерная, другая специальная бумага для безопасного вскрытия на стерильном хирургическом поле. </t>
  </si>
  <si>
    <t>լրակազմ</t>
  </si>
  <si>
    <t>комплект</t>
  </si>
  <si>
    <t>Արտածծիչ կաթետր 12ֆր</t>
  </si>
  <si>
    <t>Отсос катетр 12фр</t>
  </si>
  <si>
    <t xml:space="preserve">Պարունակությունը` 1 հատ արտածծիչ կաթետր 12ֆր, սուլիչաձև ծայրակալով, 1 զույգ վինիլային ձեռնոց, մանրեազերծ, լատեքսազերծ, փաթեթավորումը` մի կողմը պոլիմերային, մյուսը հատուկ թուղթ` վիրահատական ստերիլ դաշտի վրա անվտանգ բացվելու նպատակով: </t>
  </si>
  <si>
    <t xml:space="preserve">Содержание: 1 шт. օтсос катетр 12фр с свистокообразным наконечником, 1 пара виниловых перчаток, стерильный, не содержит латекса: Упаковка: одна сторона полимерная, другая специальная бумага для безопасного вскрытия на стерильном хирургическом поле. </t>
  </si>
  <si>
    <t>Արտածծիչ կաթետր 14ֆր</t>
  </si>
  <si>
    <t>Отсос катетр 14фр</t>
  </si>
  <si>
    <t xml:space="preserve">Պարունակությունը` 1 հատ արտածծիչ կաթետր 14ֆր, սուլիչաձև ծայրակալով, 1 զույգ վինիլային ձեռնոց, մանրեազերծ, լատեքսազերծ, փաթեթավորումը` մի կողմը պոլիմերային, մյուսը հատուկ թուղթ` վիրահատական ստերիլ դաշտի վրա անվտանգ բացվելու նպատակով: </t>
  </si>
  <si>
    <t xml:space="preserve">Содержание: 1 шт. օтсос катетр 14фр с свистокообразным наконечником, 1 пара виниловых перчаток, стерильный, не содержит латекса: Упаковка: одна сторона полимерная, другая специальная бумага для безопасного вскрытия на стерильном хирургическом поле. </t>
  </si>
  <si>
    <t>Արտածծիչ կաթետր 18ֆր</t>
  </si>
  <si>
    <t>Отсос катетр 18фр</t>
  </si>
  <si>
    <t xml:space="preserve">Պարունակությունը` 1 հատ արտածծիչ կաթետր 18ֆր, սուլիչաձև ծայրակալով, 1 զույգ վինիլային ձեռնոց, մանրեազերծ, լատեքսազերծ, փաթեթավորումը` մի կողմը պոլիմերային, մյուսը հատուկ թուղթ` վիրահատական ստերիլ դաշտի վրա անվտանգ բացվելու նպատակով: </t>
  </si>
  <si>
    <t xml:space="preserve">Содержание: 1 шт. օтсос катетр 18фр с свистокообразным наконечником, 1 пара виниловых перчаток, стерильный, не содержит латекса: Упаковка: одна сторона полимерная, другая специальная бумага для безопасного вскрытия на стерильном хирургическом поле. </t>
  </si>
  <si>
    <t>Արտածծիչ կաթետր 6ֆր</t>
  </si>
  <si>
    <t>Отсос катетр 6фр</t>
  </si>
  <si>
    <t xml:space="preserve">Պարունակությունը` 1 հատ արտածծիչ կաթետր 6ֆր, սուլիչաձև ծայրակալով, 1 զույգ վինիլային ձեռնոց, մանրեազերծ, լատեքսազերծ, փաթեթավորումը` մի կողմը պոլիմերային, մյուսը հատուկ թուղթ` վիրահատական ստերիլ դաշտի վրա անվտանգ բացվելու նպատակով: </t>
  </si>
  <si>
    <t xml:space="preserve">Содержание: 1 шт. օтсос катетр 6фр с свистокообразным наконечником, 1 пара виниловых перчаток, стерильный, не содержит латекса: Упаковка: одна сторона полимерная, другая специальная бумага для безопасного вскрытия на стерильном хирургическом поле. </t>
  </si>
  <si>
    <t>Արտածծիչ կաթետր 8ֆր</t>
  </si>
  <si>
    <t>Отсос катетр 8фр</t>
  </si>
  <si>
    <t xml:space="preserve">Պարունակությունը` 1 հատ արտածծիչ կաթետր 8ֆր, սուլիչաձև ծայրակալով, 1 զույգ վինիլային ձեռնոց, մանրեազերծ, լատեքսազերծ, փաթեթավորումը` մի կողմը պոլիմերային, մյուսը հատուկ թուղթ` վիրահատական ստերիլ դաշտի վրա անվտանգ բացվելու նպատակով: </t>
  </si>
  <si>
    <t xml:space="preserve">Содержание: 1 шт. օтсос катетр 8фр с свистокообразным наконечником, 1 пара виниловых перчаток, стерильный, не содержит латекса: Упаковка: одна сторона полимерная, другая специальная бумага для безопасного вскрытия на стерильном хирургическом поле. </t>
  </si>
  <si>
    <t>Արտածծիչ կաթետր փակ համակարգ էնդոտրախեալ14Ֆռ</t>
  </si>
  <si>
    <t>Отсос катетер с закрытой системой эндотрахеальный 14 Фр</t>
  </si>
  <si>
    <t>Փակ օդափոխության համակարգով արտածծիչ կաթետր , որը նախատեսված է առանց շնչական կոնտուրի հերմետիկությունը խախտելու մինչև 72 ժամ սանացիա իրականացնելու համար: Ունի իռիգացիայի համար լրացուցիչ ուղի: 2-լուսանցք, Չափսը՝ 14Fr, երկարությունը 570մմ</t>
  </si>
  <si>
    <t>Отсос катетер с закрытой системой вентиляции, предназначенный для выполнения санации до 72 часов, не нарушая герметичность. Имеет дополнительную иррыгационную линию. 2 просвета, Размер 14фр, длина 570мм.</t>
  </si>
  <si>
    <t>Արտածծիչ կաթետր փակ համակարգ տրախեոստոմիկ14Ֆռ</t>
  </si>
  <si>
    <t>Отсос катетер с закрытой системой трахеостомический 14 Фр</t>
  </si>
  <si>
    <t>Փակ օդափոխության համակարգով արտածծիչ կաթետր , որը նախատեսված է առանց շնչական կոնտուրի հերմետիկությունը խախտելու մինչև 72 ժամ սանացիա իրականացնելու համար: Ունի իռիգացիայի համար լրացուցիչ ուղի: 2-լուսանցք, Չափսը՝ 14Fr, երկարությունը 300մմ</t>
  </si>
  <si>
    <t>Отсос катетер с закрытой системой вентиляции, предназначенный для выполнения санации до 72 часов, не нарушая герметичность. Имеет дополнительную иррыгационную линию. 2 просвета, Размеры 14фр, длина 300мм</t>
  </si>
  <si>
    <t>Արտածծիչի տարա 1000մլ</t>
  </si>
  <si>
    <t>Тара для отсоса 1000мл</t>
  </si>
  <si>
    <t>Մեկանգամյա օգտագործման տարա կափարիչի վրա առկա 4 անցքերով իրենց փակող կափարիչներով: Նախատեսված է 1500մլ ծավալի բազմակի կիրառման արտածծիչի տարայի մեջ տեղադրելու համար, որի  բերանի ներքին տրամագիծը` 11,5սմ, արտաքինը` 12,5սմ.</t>
  </si>
  <si>
    <t>Одноразовые контейнеры с 4 отверстиями на крышке с закрывающимися крышками. Предназначен для размещения в многоразовом контейнере для экстракторов на 1500 мл с внутренним диаметром 11,5 см и наружным диаметром 12,5 см.</t>
  </si>
  <si>
    <t>Արտածծիչի տարա 1500մլ</t>
  </si>
  <si>
    <t>Тара для отсоса 1500мл</t>
  </si>
  <si>
    <t xml:space="preserve">Բիոլոգիական արտադրությունների հավաքման պլաստիկ տարա 1500-1600մլ տարողությամբ, 50մլ-անոց գծանշումներով, գլանաձև, բարձրությունը 19-20սմ, պռունկի տրամագիծը 29,5սմ, արտածծիչին միացման հարմարանքով, 30սմ երկարությամբ արտածծման խողովակով: </t>
  </si>
  <si>
    <t>Пластиковый контейнер для сбора био выделений, емскость 1500-1600 мл, цилиндрический, с отметками по 50мл, высота 19-20 см, диаметр горла 29,5 см, с устройством крипления  к отсосу, 30 см. отсосная трубка.</t>
  </si>
  <si>
    <t>Արտածծիչի տարա 3000մլ</t>
  </si>
  <si>
    <t>Тара для отсоса 3000мл</t>
  </si>
  <si>
    <t>Բիոլոգիական արտադրությունների հավաքման պլաստիկ տարա 3000մլ տարողությամբ, կոնաձև, 50մլ գծանշումներով, արտածծիչին միացման հարմարանքով.</t>
  </si>
  <si>
    <t>Пластиковый контейнер для сбора био выделений, емскость 3000 мл, цилиндрический, с отметками по 50мл, с устройством крипления  к отсосу.</t>
  </si>
  <si>
    <t>Բինտ</t>
  </si>
  <si>
    <t>Бинт</t>
  </si>
  <si>
    <t>Ոչ պակաս քան 30 գ/ք.մ. խտության թանզիֆից 7մx14սմ գլանափաթեթով, եզրերը ուղիղ` միագիծ կտրված, առանց զիգզագների, ոչ ստերիլ, անհատական փակ փաթեթավորմամբ, պիտակավորված, փաթեթի վրա արտադրողի, ապրանքի չափեր և  խտության նշումներով:</t>
  </si>
  <si>
    <t>из марли плотности не менее 30 г/кв.м , лента шириной 7м х 14см, с прямыми краями без зигзагов, нестерильный, в одинчной упаковке, с этикеткой, на этикетке обязательно должно быть  информация о производителья, размерах товара и плотность.</t>
  </si>
  <si>
    <t>Բինտ էլաստիկ 6''x10yd</t>
  </si>
  <si>
    <t>Бинт эластик 6''x10yd</t>
  </si>
  <si>
    <t>Բժշկական էլաստիկ ժապավենաձև բինտ matrix,  բաղադրությունը` 90% պոլիէսթեր և 10% բամբակ, մետաղական ամրակներով, լայնքը` 15-15,5սմ, երկարությունը` 9-9,5մ ձգվող:  Ձգողունակությունը` համարժեք MDS 087106LF-ին</t>
  </si>
  <si>
    <t>медицинский бинт эластик matrix, с металическими крепежами, состав: 90% полиэстер и 10% хлопок, ширина: 15-15,5см, длина: 9-9,5м  растягивающиеся. Растяжение квивалентный к MDS 087106LF.</t>
  </si>
  <si>
    <t>Բինտ էլաստիկ 6''x5yd</t>
  </si>
  <si>
    <t>Бинт эластик 6''x5yd</t>
  </si>
  <si>
    <t>Բժշկական էլաստիկ ժապավենաձև բինտ matrix, բաղադրությունը` 90% պոլիէսթեր և 10% բամբակ, մետաղական ամրակներով, լայնքը` 15-15,5սմ, երկարությունը` 4,4-4,6մ ձգվող:  Ձգողունակությունը` համարժեք MDS055006-ին</t>
  </si>
  <si>
    <t>медицинский бинт эластик matrix, с металическими крепежами, состав: 90% полиэстер и 10% хлопок, ширина: 15-15,5см, длина: 4,4-4,6м  растягивающиеся. Растяжение квивалентный к MDS055006.</t>
  </si>
  <si>
    <t>Գել 2,7գ.</t>
  </si>
  <si>
    <t>Гель 2,7гр</t>
  </si>
  <si>
    <t>Յուղման ժելե 2,5-3գ. նախատեսված բժշկական գործիքների և ձեռնոցների յուղման համար, լատեքսազերծ, բակտերիոստատիկ,  անհատական ստերիլ նրբաթիթեղից փաթեթավորումով:</t>
  </si>
  <si>
    <t>Желе для смазки 2,5-3 г предназанчен для медицинских инструментов и перчаток, не содержит латеяса, бактериостатик, индивидуальная стерильная фольговая упаковка.</t>
  </si>
  <si>
    <t>Գել ԷԽՈ-ի</t>
  </si>
  <si>
    <t xml:space="preserve">Гель для ЭХО </t>
  </si>
  <si>
    <t>Вязкий гель на водной основе, предназначенный для использования с ультразвуковыми диагностическими приборами. Химический состав: вода, полимер, увлажнитель, консерванты и красители в соответствии с требованиями ЕС 1223/2009, pH 6,2 ± 0,4, плотность 1,02 г/см³, вязкость 80 000 ± 10 000 сПз. Упаковка: Пластиковый флакон объёмом 250-260 мл с длинным сужением и отверстием в крышке, позволяющим выдавливать необходимое количество средства. Горлышко флакона герметично запечатано в заводских условиях.</t>
  </si>
  <si>
    <t>Գել ԷՍԳ-ի</t>
  </si>
  <si>
    <t xml:space="preserve">Гель для ЭКГ </t>
  </si>
  <si>
    <t>Вязкий гель на водной основе, предназначенный для длительной и короткой электрокардиографии, для использования с дефибрилляторами и ЭКГ-аппаратами. Не раздражает кожу, не содержит масел и не повреждает электроды, с которыми контактирует. Состав: вода, полимер, увлажнители и консерванты. pH: 6,2 ± 0,4. Плотность: 1,02 г/см³. Вязкость: 80 000 ± 10 000 сП. Упаковка: Пластиковый флакон объёмом 250-260 мл с длинным сужением и отверстием в крышке, позволяющим выдавливать необходимое количество средства. Горлышко флакона герметично запечатано в заводских условиях.</t>
  </si>
  <si>
    <t>Դիմակ անզգայացման մեծահասակի Լ</t>
  </si>
  <si>
    <t>Маска анестезии для взрослых L</t>
  </si>
  <si>
    <t>Օդային բարձիկով դիմակ, նախատեսված պացիենտի անզգայացման համար, կապույտ տարբերակիչ օղակով, փողրակի տրամագիծը 22մմ, առկա է օդի մղման փական, չափսը L,</t>
  </si>
  <si>
    <t>Маска с воздушной подушкой, предназначен для анестезии пациента, с отличительным синим кольцом, диаметр трубки 22 мм, имеется клапан воздушного потока, размер L.</t>
  </si>
  <si>
    <t>Դիմակ թթվածնային մանկական առանց պարկ</t>
  </si>
  <si>
    <t>Маска  кислородная без мешка детская</t>
  </si>
  <si>
    <t xml:space="preserve">Օվալաձև թթվածնային դիմակ մանկական, նյութը թափանցիկ և փափուկ վինիլ, առնվազն 7ft երկարությամբ խողովակով: </t>
  </si>
  <si>
    <t>Овальная кислородная маска для детей, материал — прозрачный и мягкий винил, с трубкой длиной не менее 7 футов.</t>
  </si>
  <si>
    <t>Դիմակ թթվածնային մանկական պարկով</t>
  </si>
  <si>
    <t>Маска  кислородная с мешком детская</t>
  </si>
  <si>
    <t xml:space="preserve">Օվալաձև թթվածնային դիմակ մանկական, նյութը թափանցիկ և փափուկ վինիլ, պահուստային պարկով և արտաշնչման հետադարձ փականով, առնվազն 7ft երկարությամբ խողովակով, </t>
  </si>
  <si>
    <t>Овальная кислородная маска для детей, материал - прозрачный и мягкий винил, с резервным мешком и обратным клапаном выдоха, с трубкой длиной не менее 7 футов,</t>
  </si>
  <si>
    <t>Դիմակ թթվածնային մեծահասակի առանց պարկ</t>
  </si>
  <si>
    <t>Маска  кислородная без мешка для взрослых</t>
  </si>
  <si>
    <t xml:space="preserve">Օվալաձև թթվածնային դիմակ մեծահասակի համար, նյութը թափանցիկ և փափուկ վինիլ, առնվազն 7ft երկարությամբ խողովակով, </t>
  </si>
  <si>
    <t>Овальная кислородная маска для взрослых, материал - прозрачный и мягкий винил, с трубкой длиной не менее 7 футов,</t>
  </si>
  <si>
    <t>Դիմակ թթվածնային մեծահասակի պարկով</t>
  </si>
  <si>
    <t>Маска  кислородная с мешком для взрослых</t>
  </si>
  <si>
    <t xml:space="preserve">Օվալաձև թթվածնային դիմակ մեծահասակի համար, նյութը թափանցիկ և փափուկ վինիլ, պահուստային պարկով և արտաշնչման հետադարձ փականով, առնվազն 7ft երկարությամբ խողովակով, </t>
  </si>
  <si>
    <t>Кислородная маска овальной формы для взрослых, материал - прозрачный и мягкий винил, с резервным мешком и обратным клапаном выдоха, с трубкой длиной не менее 7 футов,</t>
  </si>
  <si>
    <t>Դիմակ լարինգյալ N1-5</t>
  </si>
  <si>
    <t>Ларингяльная маска N1</t>
  </si>
  <si>
    <t>Լարինգյալ դիմակ սիլիկոնային, մանժետով,  N1-5 չափի ըստ պահանջի:</t>
  </si>
  <si>
    <t>Ларингяльная маска с манжетом, силиконовая, размер N1-5 по требованию.</t>
  </si>
  <si>
    <t>Դիմակ կապերով</t>
  </si>
  <si>
    <t>Маска с повязками</t>
  </si>
  <si>
    <t>Վիրահատական դիմակ, կապերով, բադակտուց ձևով, եռաշերտ, միջին շերտը պետք է լինի ֆիլտրի համար նախատեսված հատուկ մեմբրանե նյութից և չպետք է լինի կտորից կամ SMS նյութից, բակտերիաների ֆիլտրացիայի էֆեկտիվությունը/ԲՖԷ/ բարձր 97 %-ից, մասնիկների ֆիլտրացիոն էֆեկտիվությունը/ՄՖԷ/  98%-ից բարձր:</t>
  </si>
  <si>
    <t>Хирургическая маска с повязками, форма утканоса, трехслойный ,средний слой должен быть из специального мембранного материала для фильтра и не должен быть тканевым или материала SMS,   не содержит латеяса, эффективность фильтрации /ЭФБ/ выше 97%, эффективность фильтрации частиц /ЭФЧ/ выше 98%.</t>
  </si>
  <si>
    <t>Դիմակ ռեզինով</t>
  </si>
  <si>
    <t>Маска с резинками</t>
  </si>
  <si>
    <t>Բժշկական դիմակ, եռաշերտ, դեմքին հպվող շերտը շփումից չպետք է մազիկներ անջատի, որոնք գռգռում են դեմքը, միջին շերտը պետք է լինի ֆիլտրի համար նախատեսված հատուկ մեմբրանե նյութից և չպետք է լինի կտորից կամ SMS նյութից, քթի հատվածում պետք է ունենա ձևը ֆիքսով մետաղալար: Չափսերը` լայնքը 9,5-10սմ, երկարությունը` 17-17,5 սմ, առանց թելակարերի, ջերմակնքված, երեք ծալադարսված շերտերով, որոնք բացվելուց լայնքը կստացվի 15-16սմ և դիմակը կստանա բուրգաձև տեսք, կողքերից երկու ծայրերը ջերմասոսնձով ամրացված 15,5-16սմ երկարության կլոր կտորից ռեզիններ, բակտերիաների ֆիլտրացիայի էֆեկտիվությունը/ԲՖԷ/ բարձր 97 %-ից, մասնիկների ֆիլտրացիոն էֆեկտիվությունը/ՄՖԷ/  98%-ից բարձր:</t>
  </si>
  <si>
    <t>Медицинская маска, трехслойный, лицевой слой не должен отделять от контакта волоски, раздражающие лицо, средний слой должен быть из специального мембранного материала для фильтра и не должен быть тканевым или материала SMS,  в носовой части должен быть фиксируюшая проволка. Размеры: ширина 9,5-10 см, длина 17-17,5 см, без ниток, термошвы, с тремя сложенными слоями,  в раскрытом виде которых ширина станет 15-16 см,  будет иметь вид пирамиды, с обеих сторон приклепенные, круглые, тканевые резинки с длиной15,5-16 см. Эффективность фильтрации /ЭФБ/ выше 97%, эффективность фильтрации частиц /ЭФЧ/ выше 98%.</t>
  </si>
  <si>
    <t>Դիմակ սիփափ մեծահասակի</t>
  </si>
  <si>
    <t>Маска Сипап для взрослых</t>
  </si>
  <si>
    <t xml:space="preserve">Լատեքսազերծ դիմակ սիփափ տիպի քիթ-բերան փակող, М,L և XL չափսի ըստ պատվիրատուի պահանջի, մեծահասակի, ամրացման կարգավորվող հարմարանքով, ճակատին հենման հատվածը կարգավորվող հեռավորությամբ, օդի մուտք-ելք կոննեկտրը 90 աստիճան անկյունով, կոննեկտորում առկա փականով: Նախատեսված է թոքերի ոչ ինվազիվ օդափոխության համար: </t>
  </si>
  <si>
    <t xml:space="preserve">Маска не содержащий латекс, формы сипап, закрывает нос и рот, размер М, L и XL по требованию заказчика, для взрослых, с регулируемым приспособлением для крепления, с регулируемым расстоянием части опирания на лоб, коннектор входа-выхода воздуха с 90 градусным углом, с клапаном в коннекторе. Предназначен для неинвазивной вентиляции легких. </t>
  </si>
  <si>
    <t xml:space="preserve">Էլեկտրոդ դեֆիբրիլիացիայի </t>
  </si>
  <si>
    <t>Электрод дефибриляции</t>
  </si>
  <si>
    <t>Ստերի էլեկտրոդ, նախատեսված դեֆիբրիլյացիայի համար, փաթեթում երկու կտոր, չափսերը` յուրաքանչյուը 11,4x11,4սմ ± 5%:</t>
  </si>
  <si>
    <t>Стерильные электроды, предназначенные для дефибриляции, две штуки в упаковке, размер каждого 11,4x11,4 см ± 5%:</t>
  </si>
  <si>
    <t>Էլեկտրոդ ԷՍԳ-ի մանկական</t>
  </si>
  <si>
    <t>Электрод для ЭКГ детский</t>
  </si>
  <si>
    <t xml:space="preserve">Էլեկտրոդ մանկական, նախատեսված է կարճատև և երկարատև էլեկտրոսրտագրման համար, 3սմ տրամագծով, բարձր հաղորդականության պինդ հիդրոգելով, սոսինձը հիպոալերգիկ բժշկական ակրիլային, միացման կոճակը կենտրոնից` պատված արծաթով/արծաթի քլորիդով, գործարանային փակ հերմետիկ փաթեթներով,  </t>
  </si>
  <si>
    <t xml:space="preserve">Электроды для взрослых, предназначенные дла  краткосрочной и длительной регистрация ЭКГ, диаметр 3см, с  высокопроводящим твердым гидрогельем, клей гипоаллергенный медицинский акриловый,  кнопка соединения по центру покрытая серебром/хлоридом серебра, в заводских закрытых  упаковках,  </t>
  </si>
  <si>
    <t>Էլեկտրոդ ԷՍԳ-ի մանկական հարթ</t>
  </si>
  <si>
    <t>Электрод для ЭКГ детский, плоский</t>
  </si>
  <si>
    <t>ԷՍԳ էլեկտրոդ մանկական, միջին չափի՝ լայքնը 23-25 մմ, գործարանային փակ հերմետիկ փաթեթներով, նախատեսված կարճատև և երկարատև հետազոտության համար, միացման հատվածը կողքից հարթ հատվածով, բարձր հաղորդականության պինդ գելային շերտի շնորհիվ հետազոտման ժամանկ չպետք է առաջացնի խափանումներ:</t>
  </si>
  <si>
    <t xml:space="preserve">Электроды ЭКГ детские, среднего размера: ширина 23-25мм, в заводских закрытых  упаковках, предназначены для кратковременного и долговременного исследования пацинетов, участок подключения плоский со стороны, с помощю твердого высокопроводящего гельевого слоя не должен образовать помех во время исследования. </t>
  </si>
  <si>
    <t xml:space="preserve">Էլեկտրոդ կոագուլյատորի բացասական մանկական </t>
  </si>
  <si>
    <t>Электрод коагулятора, отрицательный, детский</t>
  </si>
  <si>
    <t>Մեկանգամյա օգտագործման, ստերիլ, բաղկացած երկու սեկցիայից, նյութը` REM Polyhesive, մանկական, միացման լարով`2,7մ երկարությամբ: Նախատեսված Valleylab կոագուլյատորի համար:</t>
  </si>
  <si>
    <t>Одноразовые, стерильные, состоящие из двух секций: материал REM Polyhesive, детский, длина проволки 2,7 м. Предназначен для коагулятора Valleylab.</t>
  </si>
  <si>
    <t>Էլեկտրոդ կոագուլյատորի բացասական մեծահասակի</t>
  </si>
  <si>
    <t>Электрод коагулятора, отрицательный, для взрослых</t>
  </si>
  <si>
    <t>Մեկանգամյա օգտագործման, ստերիլ, բաղկացած երկու սեկցիայից, նյութը` REM Polyhesive, մեծահասակի, միացման լարով`2,7մ երկարությամբ: Նախատեսված Valleylab կոագուլյատորի համար:</t>
  </si>
  <si>
    <t>Одноразовые, стерильные, состоящие из двух секций: материал REM Polyhesive, для взрослых, длина проволки 2,7 м. Предназначен для коагулятора Valleylab.</t>
  </si>
  <si>
    <t>ԷՍԳ-ի սեղմակներ մեծահասակի</t>
  </si>
  <si>
    <t>Зажимы для ЭКГ для взрослых</t>
  </si>
  <si>
    <t>Մետաղական սեղմակներ, մեծահասակի, նախատեսված ԷՍԳ լարերը հիվանդին միացման համար, բոլոր գույների ստանդարտ հավաքածու(համարվում է մեկ միավոր), որը ապահովում է բոլոր հպման կետերը:</t>
  </si>
  <si>
    <t>Металические зажимы, для взрослых, предназначен для крепления кабелей ЭКГ к пациенту, стандартный набор всех цветов(считается одной единицей), которое обеспечивает все точки крепления.</t>
  </si>
  <si>
    <t>ԷՍԳ-ի տանձիկ</t>
  </si>
  <si>
    <t>Груша для ЭКГ</t>
  </si>
  <si>
    <t>Ռետինե տանձիկներ նախատեսված ԷՍԳ ապարատի համար, չափը` 24, N2:</t>
  </si>
  <si>
    <t>Резиновая груща для ЭКГ, размер 24, N2.</t>
  </si>
  <si>
    <t>Թաղանթ հակամիկրոբային մեծ</t>
  </si>
  <si>
    <t>Антимикробная пленка большой</t>
  </si>
  <si>
    <t>Բժշկական հակամիկրոբային թաղանթ, նախատեսված վիրահատկան դաշտի համար, նյութը` գործվածք, յոդացված սոսնձով, որը ապահովում է թաղանթի հուսալի հպումը մարմնին, չափսերը` 56 x 60սմ</t>
  </si>
  <si>
    <t>Медицинская антимикробная мембрана для операционного поля, материал: тканный, пропитанный йодом клей обеспечивает надежное прилепание к телу, размер 56 х 60 см,</t>
  </si>
  <si>
    <t>Թաղանթ հակամիկրոբային փոքր</t>
  </si>
  <si>
    <t>Антимикробная пленка маленький</t>
  </si>
  <si>
    <t>Բժշկական հակամիկրոբային թաղանթ, նախատեսված վիրահատկան դաշտի համար, նյութը` պլաստիկ, յոդացված սոսնձով, որը ապահովում է թաղանթի հուսալի հպումը մարմնին, չափսերը` 34 x 35սմ,</t>
  </si>
  <si>
    <t>Медицинская антимикробная мембрана для операционного поля, материал: пластиковый, пропитанный йодом клей обеспечивает надежное прилепание к телу, размер 34 х 35 см,</t>
  </si>
  <si>
    <t>Թանզիֆե անձեռոցիկներ 12x12</t>
  </si>
  <si>
    <t>Марлевые сальфетки стерильные 12x12</t>
  </si>
  <si>
    <t xml:space="preserve">Մանրէազերծ 4 շերտանի թանզիվե անձեռոց, չափսը 30,4 x 30,4 սմ + 3%, խտության ցուցանիշները ոչ պակաս քան՝17T, ցանց 24x20, մանվածք 40S: Լատեքսից զերծ, ռենտգեն ճառագայթներով տեսանելի լարով, փաթեթում ոչ պակաս քան 5 հատ (փաթեթը համարվում է մեկ միավոր): փաթեթավորումը` մի կողմը պոլիմերային, մյուսը հատուկ թուղթ` վիրահատական ստերիլ դաշտի վրա անվտանգ բացվելու նպատակով: </t>
  </si>
  <si>
    <t xml:space="preserve">Стерильные 4-слойные марлевые салфетки, размер 30,4 х 30,4 см + 3%, показатели плотности не менее: 17Т, сеть
24х20, пряжа 40S. Не содержит латекса, с рентген видимой лентой, в упаковке не менее 5 шт.(упаковка считается одной единицей), Упаковка: одна сторона полимерная, другая специальная бумага для безопасного вскрытия на стерильном хирургическом поле. </t>
  </si>
  <si>
    <t>Թանզիֆե անձեռոցիկներ 18x18</t>
  </si>
  <si>
    <t>Марлевые сальфетки стерильные 18x18</t>
  </si>
  <si>
    <t xml:space="preserve">Մանրէազերծ 4 շերտանի թանզիվե անձեռոց, չափսը 45,7 x 45,7 սմ + 3%, խտության ցուցանիշները ոչ պակաս քան՝17T, ցանց 24x20, մանվածք 40S: Լատեքսից զերծ, ռենտգեն ճառագայթներով տեսանելի լարով, փաթեթում ոչ պակաս քան 5 հատ (փաթեթը համարվում է մեկ միավոր): Փաթեթավորումը` մի կողմը պոլիմերային, մյուսը հատուկ թուղթ` վիրահատական ստերիլ դաշտի վրա անվտանգ բացվելու նպատակով: </t>
  </si>
  <si>
    <t xml:space="preserve">Стерильные 4-слойные марлевые салфетки, размер 45,7 х 45,7 см+ 3%, показатели плотности не менее: 17Т, сеть
24х20, пряжа 40S. Не содержит латекса, с рентген видимой лентой, в упаковке не менее 5 шт.(упаковка считается одной единицей), Упаковка: одна сторона полимерная, другая специальная бумага для безопасного вскрытия на стерильном хирургическом поле. </t>
  </si>
  <si>
    <t>Թանզիֆե անձեռոցիկներ 4x4</t>
  </si>
  <si>
    <t>Марлевые сальфетки стерильные 4x4</t>
  </si>
  <si>
    <t>Մանրէազերծ 8 շերտանի թանզիվե անձեռոցներ, չափսը 10x10 սմ  + 3%, խտության ցուցանիշները ոչ պակաս քան՝13T, ցանց 19x15, մանվածք 40S: Փաթեթում  ոչ պակաս քան 10 հատ (փաթեթը համարվում է մեկ միավոր): փաթեթավորումը հատուկ տարայով, որը թույլ է տալիս փաթեթը վերևից բացելուց հետո առանց փաթեթի կողերին կպնելու (չպետք է վերցնելուց խախտվի անձեռոցի ստերիլությունը) վերցնել անձառոցները հատ-հատ: Կիրառվում է վիրահատական ստերիլ դաշտի վրա:</t>
  </si>
  <si>
    <t>Стерильные 8-ми слойные марлевые салфетки, размер 10х10 см  + 3%, показатели плотности не менее: 13Т, сеть
19х15, пряжа 40S. упаковка не менее 10 шт.(упаковка считается одной единицей). упаковка в специальную тару, что позволяет брать салфетки по одной после вскрытия пакета сверху, не касаясь боковых сторон пакета (не должна нарушаться стерильность салфеток). Используется на стерильном операционном поле.</t>
  </si>
  <si>
    <t xml:space="preserve">Թանզիֆե անձեռոցիկներ 4x4  ոչ ստերիլ </t>
  </si>
  <si>
    <t>Марлевые сальфетки нестерильные 4x4</t>
  </si>
  <si>
    <t xml:space="preserve">8 շերտանի թանզիվե անձեռոց, ոչ ստերիլ, չափսը 10x10սմ + 3%, խտության ցուցանիշները ոչ պակաս քան՝13T, ցանց
19x15, մանվածք 40S: Փաթեթում ոչ պակաս քան 200 հատ (փաթեթը համարվում է մեկ միավոր): </t>
  </si>
  <si>
    <t>8-ми слойнйе марлевые салфетки, нестерильные, размер 10х10см  + 3%, показатели плотности не менее: 13Т, сеть
19х15, пряжа 40S. упаковка не менее 200 шт.(упаковка считается одной единицей)</t>
  </si>
  <si>
    <t>Թանզիֆե անձեռոցիկներ 4x8</t>
  </si>
  <si>
    <t>Марлевые сальфетки стерильные 4x8</t>
  </si>
  <si>
    <t xml:space="preserve">Մանրէազերծ 12 շերտանի թանզիվե անձեռոց, չափսերը 20,3 x 10,1 սմ,   + 3%,  ռենտգեն ճառագայթներով տեսանելի լարով, փաթեթում ոչ պակաս քան10 հատ (փաթեթը համարվում է մեկ միավոր), փաթեթավորումը` մի կողմը պոլիմերային, մյուսը հատուկ թուղթ` վիրահատական ստերիլ դաշտի վրա անվտանգ բացվելու նպատակով: </t>
  </si>
  <si>
    <t xml:space="preserve">Стерильные 12-слойные марлевые салфетки, размер 20,3 х 10,1 см, + 3%,  не содержит латекса, с рентген видимой лентой, в упаковке не менее 10 шт.(упаковка считается одной единицей).Упаковка: одна сторона полимерная, другая специальная бумага для безопасного вскрытия на стерильном хирургическом поле. </t>
  </si>
  <si>
    <t>Թասակ վիրաբուժական կապերով</t>
  </si>
  <si>
    <t>Калпак хирургический с повязками</t>
  </si>
  <si>
    <t xml:space="preserve">Գլխի վիրաբուժական թասակ, նյութը`  վերին մասը կապույտ գույնի պոլիպրոպիլեն, կողային մասերը չթափանացող քառաշերտ թղթյա կտոր, ամրացումը կապերով:  </t>
  </si>
  <si>
    <t>Хирургический головной убор , материал с полипропиленовой верхней частью синего цвета, боковой часть из четырехслойной бумаги, крепление сповязками.</t>
  </si>
  <si>
    <t>Թասակ վիրաբուժական ռեզինով</t>
  </si>
  <si>
    <t>Калпак хирургический с резиной</t>
  </si>
  <si>
    <t>Գլխի վիրաբուժական թասակ, նյութը`  պոլիպրոպիլեն, խիտ և ամուր, ցուցանիշը՝ որ պակաս 25գ/ք.մ., բերանի մասը նրբակարով, առանց խիտ փոռերի, Ձևը՝ նոր(չօգտագործված) վիճակում տեսքը կլոր և տափակ, գույնը կապույտ/կանաչ, չափսը 24'':</t>
  </si>
  <si>
    <t>Хирургический головной убор, материал из  полипропилена, плотный и твердый, показатель: 25г/кв.м.,  края с оверлоком, без плотных складок, форма: в новом(неисплоьзованном) виде круглый и плоский, цвет синий/зеленный, размер 24 ''.</t>
  </si>
  <si>
    <t>Թուղթ ԷՍԳ-ի 210x280x100</t>
  </si>
  <si>
    <t>Бумага для ЭКГ  210x280x100</t>
  </si>
  <si>
    <t>Նախատեսված SHILLER AT 102 G2 մակնիշի ԷՍԳ-ի համար, ջերմային թուղթ, չափերը` 210x280մմ պերֆորացիայով ծալադարսված 100 թերթ մեկ տուփում(համարվում է մեկ միավոր), յուրաքանչյուր թերթը պետք է ունենա 2  ֆոտոնշան, գործարանային փաթեթավորմամբ: Ծալադարսումը պետք է լինի հավասարաչափ, մեկ տուփ թուղթը պետք է հանգիստ տեղավորվի ԷՍԳ-ի դարակում և չխոչնդոտի տպիչի աշխատանքին:</t>
  </si>
  <si>
    <t>Предназначен для ЭКГ аппарата марки SHILLER AT 102 G2, термобумага, размеры: 210х280мм 100 соединенных листов перфорацией складанные в одной пачке(считается одной единицей), каждый лист должен иметь 2 фвтвмедки, в заводской упаковке. Складки должны быть ровными, одна пачка бумаги должна свободно помещаться в лотке ЭКГ и не мешать работу принтера.</t>
  </si>
  <si>
    <t>Թուղթ ԷՍԳ-ի 210x280x200</t>
  </si>
  <si>
    <t>Бумага для ЭКГ 210x280x200</t>
  </si>
  <si>
    <t>Welch Allyn CP10 ԷՍԳ սարքավորման համար նախատեսված ջերմային թուղթ` գծանշումներով,  չափերը` 210x280մմ պերֆորացիայով ծալադարսված 200 թերթ մեկ տուփում(համարվում է մեկ միավոր), գործարանային փաթեթավորմամբ:</t>
  </si>
  <si>
    <t>Термобумага для ЭКГ-оборудования Welch Allyn CP10,  с отметкой,  210х280мм 200 соединенных листов перфорацией складанные в одной пачке(считается одной единицей), в заводской упаковке.</t>
  </si>
  <si>
    <t>Թուղթ ԷՍԳ-ի 210X30</t>
  </si>
  <si>
    <t>Бумага для ЭКГ 210x30</t>
  </si>
  <si>
    <t xml:space="preserve">Գլանափաթեթով ջերմային թուղթ, չափսերը` 210մմx30մ </t>
  </si>
  <si>
    <t>Рулонная термобумага 210ммх30м</t>
  </si>
  <si>
    <t>Թուղթ ԷՍԳ-ի 50մմ</t>
  </si>
  <si>
    <t>Бумага для ЭКГ 50мм</t>
  </si>
  <si>
    <t>Գլանափաթեթով ջերմային թուղթ, չափսերը 50մմx30մ:</t>
  </si>
  <si>
    <t>Рулонная термобумага 50ммх30м</t>
  </si>
  <si>
    <t>Թուղթ ԷՍԳ-ի 57մմ</t>
  </si>
  <si>
    <t>Бумага для ЭКГ 57мм</t>
  </si>
  <si>
    <t>Գլանափաթեթով ջերմային թուղթ, սպիտակ, փայլուն, առանց մմ-անոց գծանշումների, կիրառվում է լաբորատոր սարքի տպիչի համար, չափսերը 57մմx25մ:</t>
  </si>
  <si>
    <t>Термобумага в рулоне, белая, глянцевая, без мм-разметки, используется для принтеров лабораторных приборов, размеры 57ммx25м.</t>
  </si>
  <si>
    <t>Թուղթ տպիչի 110x18</t>
  </si>
  <si>
    <t>Бумага для принтера 110x18</t>
  </si>
  <si>
    <t>Sony տպիչի համար նախատեսված ջերմային թուղթ, գլյանցապատ, 110մմx18մ չափսի, գլանափաթեթով, գործարանային փաթեթավորմամբ</t>
  </si>
  <si>
    <t>Глянцевая термобумага для принтера Sony, рулонами, размер 110мм х18м, в заводской упаковке.</t>
  </si>
  <si>
    <t>Թուղթ տպիչի 110x30</t>
  </si>
  <si>
    <t>Бумага для принтера 110x30</t>
  </si>
  <si>
    <t>Cobas b 221 տպիչի համար նախատեսված ջերմային թուղթ, գլանափաթեթով, չափսերը 110մմx30մ, գործարանային փաթեթավորմամբ:</t>
  </si>
  <si>
    <t>Термобумага для принтера Cobas b 221,  рулонами, размер 110мм х30м, в заводской упаковке.</t>
  </si>
  <si>
    <t xml:space="preserve">Թքաարտածծիչի ծայրակալ </t>
  </si>
  <si>
    <t>Наконечник  слюнного отсоса</t>
  </si>
  <si>
    <t>Թքաարտածծիչի ծայրակալ, ճկվող, միանվագ օգտագործման, 15սմ երկարության, գլխիկը չառանձնացվող:</t>
  </si>
  <si>
    <t>Наконечник слюноотсоса, гибкий, одноразовый, длина 15 см, головка несъемная.</t>
  </si>
  <si>
    <t xml:space="preserve">Ինդիկատոր ախտահանման Ազոպիրամ </t>
  </si>
  <si>
    <t>Индикатор дезинфекции Азопирам</t>
  </si>
  <si>
    <t>Ինդիկատոր Ազոպիրամ, նախատեսված վիրահատական գործիքների և պարագաների ախտահանման որակի վերահսկման համար մինչև մանրեազերծումը: Երկու կոմպոնենտային, 1-ը ամիդոպիրին 5մլ ֆլակոնով, 2-ը Անիլին՝ 0,1գ ֆլակոնով:</t>
  </si>
  <si>
    <t>Индикатор Азопирам предназначен для контроля качества дезинфекции хирургических инструментов и принадлежностей перед стерилизацией. Два компонента: 1 — амидопирин 5 мл, флакон,  2 — анилин 0,1г флакон.</t>
  </si>
  <si>
    <t>Ինդիկատոր բիոլոգիական գազային</t>
  </si>
  <si>
    <t>Индикатор биологический для газовой стерилизации</t>
  </si>
  <si>
    <t xml:space="preserve">Բիոլոգիական նյութով ինդիկատոր, նախատեսված գազային ախտահանիչ սարքի համար, սրվակով: </t>
  </si>
  <si>
    <t xml:space="preserve">Индикатор биологического материала, предназначенный для газового стерилизатора,  с флаконом. </t>
  </si>
  <si>
    <t>Ինդիկատոր ժապավեն ավտոկլավի</t>
  </si>
  <si>
    <t>Индикатор лента для автоклава</t>
  </si>
  <si>
    <t>Ինդիկատոր ժապավեն նախատեսված ավտոկլավով ախտահանման համար, չափսերը` լայնքը 1,2սմ, երկարությունը` ոչ պակաս քան  55մ, գունավոր գծերի առկայությամբ, որոնք ստերիլիզացիայի ժամանկ փոխում են գույնը մգեցման եղանակով:</t>
  </si>
  <si>
    <t>Индикаторная лента для паровой стерилизации автоклавом, размеры: ширина 1,2 см, длина не менее 55 м, имеются цветные линии, которые меняют цвер, при стерилизации методом потемнения.</t>
  </si>
  <si>
    <t>Ինդիկատոր ժապավեն գազային մանրէազերծման</t>
  </si>
  <si>
    <t>Индикатор лента для газовой стерилизации</t>
  </si>
  <si>
    <t>1-ին դասի ինդիկատոր ժապավեն նախատեսված էթիլեն օքսիդ գազով մանրէազերծման համար, չափսերը` լայնքը 1,9սմ, երկարությունը` ոչ պակաս քան  50մ, գունավոր գծերի առկայությամբ, որոնք ստերիլիզացիայի ժամանկ փոխում են գույնը մգեցման եղանակով:</t>
  </si>
  <si>
    <t>Индикаторная лента 1-го класса, для  стерилизации газом этилен оксид, размеры: ширина 1,9см, длина не менее 50 м, имеются цветные линии, которые меняют цвер, при стерилизации методом потемнения.</t>
  </si>
  <si>
    <t>Ինդիկատոր ստրիպ ավտոկլավի</t>
  </si>
  <si>
    <t>Индикатор стрип  для автоклава</t>
  </si>
  <si>
    <t>Ինդիկատոր, հատերով, նախատեսված ավտոկլավով գոլորշիով մանրէազերծման համար, գործարանային փաթեթավորումով, լայնքը` 1,5-3 սմ, երկարությունը` 6-20սմ, աշխատանքային ջերմաստիճանը` 121-134 աստ. Ցելս.</t>
  </si>
  <si>
    <t>Индикатор, штучный, Для стерилизации паровым автоклавом, в заводской упаковке, ширина 1,5-3см, длина 6-20 см, рабочая температура 121-134 гр. Цельсий</t>
  </si>
  <si>
    <t>Ինդիկատոր ստրիպ գազային մանրէազերծման</t>
  </si>
  <si>
    <t>Индикатор стрип  для газовой стерилизации</t>
  </si>
  <si>
    <t>Ինդիկատոր ստրիպ, հատերով, նախատեսված էթիլեն օքսիդ գազով մանրէազերծման համար, գործարանային փաթեթավորումով,  լայնքը` 1,5-3 սմ, երկարությունը` 6-20սմ,</t>
  </si>
  <si>
    <t>Индикатор стрип, штучный, для стерилизации газом этилен оксид, в заводской упаковке, ширина 1,5-3см, длина 6-20 см.</t>
  </si>
  <si>
    <t>Ինդիկատոր ստրիպ պլազմային մանրէազերծման</t>
  </si>
  <si>
    <t>Индикатор стрип  для плазменной стерилизации</t>
  </si>
  <si>
    <t>Ինդիկատոր ստրիպ, կիրառելի Sterrad 100S պլազմային մանրէազերծման սարքավորման համար, մակերեսին կարմիր քիմիական զգայորոշիչ, որը  մանրէազերծման ընթացքում փոփոխվում է դեղին գույնի: Գործարանային փաթեթավորումով:</t>
  </si>
  <si>
    <t>Индикаторная стрип, используемый с  плазменным стерилизатором Sterrad 100S, красный химический детектор на поверхности, который меняется на желтый во время стерилизации. В заводских упоковках.</t>
  </si>
  <si>
    <t>Ինտուբացիոն ուղղորդիչ մեծահասակի 10ֆր</t>
  </si>
  <si>
    <t>Интубационный направляющий для взрослых 10фр</t>
  </si>
  <si>
    <t>Մեծահասակների համար ինտուբացիոն ուղղորդիչ փափուկ ծայրով, չափսը10ֆր,</t>
  </si>
  <si>
    <t>Интубационный направляющий для взрослых с мягким кончиком, размер: 10фр,</t>
  </si>
  <si>
    <t>Լուծույթ լվացող</t>
  </si>
  <si>
    <t>Моющий раствор</t>
  </si>
  <si>
    <t>լիտր</t>
  </si>
  <si>
    <t>литр</t>
  </si>
  <si>
    <t>Խոզանակ գործիքների մաքրման</t>
  </si>
  <si>
    <t>Щетка для чистки инструментов</t>
  </si>
  <si>
    <t>Բժշկական գործիքների մաքրման խոզանակ պլաստիկ բռնակով և պողպատե մազիկներով, ընդհանուր 17-18 սմ երկարությամբ:</t>
  </si>
  <si>
    <t>Щетка со стальными волосами и пластиковой ручкой, для очистки медицинских инструментов, общая длина 17-18см</t>
  </si>
  <si>
    <t>Խոզանակ կանյուլա գործիքների մաքրման</t>
  </si>
  <si>
    <t xml:space="preserve">Щетка-канюла-  для чистки инструментов </t>
  </si>
  <si>
    <t>Բժշկական գործիքների մաքրման խոզանակով կանյուլա, պողպատե մազիկներով չափսերը` 3/8''x1,5սմ</t>
  </si>
  <si>
    <t>канюля с щеткой для чистки инструментов со стальными волосками  размеры 3/8''x1,5см</t>
  </si>
  <si>
    <t>Խոզանակ վիրահատական լվացվելու համար</t>
  </si>
  <si>
    <t>Щетка для умывания хирургический</t>
  </si>
  <si>
    <t>5սմx7,5սմ չափսի խոզանակ, մանր և խիտ պլաստիկ մազիկներով` 1,5սմ երկարության, հետևի կողմին կցված սպունգ շատ բարձր որակի, 2,5սմ հաստությամբ, ստերիլ փաթեթ, փաթեթում պլաստիկ կոշտ եղունգմաքրիչ: Լատեքսազերծ, նախատեսված վիրաբուժական նպատակով ձեռքերի լվացման համար:</t>
  </si>
  <si>
    <t>Щетка, размер 5 см х 7,5 см, с мелкими и густыми пластмассовыми волоскоми длиной 1,5 см, губка  очень высокого качества прикреплена к задней стороне, толщина 2,5 см, стерильная упаковка, в упаковке пластиковый жесткий чиститель для ногтей.  Без латекса, предназначен для хирургического мытья рук.</t>
  </si>
  <si>
    <t>Կոագուլյատորի գրիչ-դանակի ծայրակալ</t>
  </si>
  <si>
    <t>Наконечник ножа-ручки когулятора</t>
  </si>
  <si>
    <t xml:space="preserve">Կոագուլյատորի գրիչ-դանակի ծայրակալ, ստանդարտ ձևի, ստերիլ, </t>
  </si>
  <si>
    <t>Наконечник ножа-ручки когулятора, стандартной формы, стерильный</t>
  </si>
  <si>
    <t>Սպունգ հեմոստատիկ 10x20</t>
  </si>
  <si>
    <t>Губка гемостатическая 10x20</t>
  </si>
  <si>
    <t>Ներծծվող, արնեկանգ հատկությամբ սպուգ 10x20սմ չափսի, ներծծվում է ֆերմենտատիվ հիդրոլիզի միջոցով 1-2 շաբաթվա ընթացքում, ունի բակտերիոցիդ էֆեկտ, էլաստիկություն և ըստ չափի մոդելավորման հնարավորություն:</t>
  </si>
  <si>
    <t>Абсорбирующая губка с гемостатическoй способностью, размеры 10х20см, рассасывается ферментативным гидролизом в течение 1-2 недель, бактерицидный эффект;
эластичность, возможность моделирования по размеру</t>
  </si>
  <si>
    <t>Սպունգ հեմոստատիկ 5x7,5</t>
  </si>
  <si>
    <t>Губка гемостатическая 5x7,5</t>
  </si>
  <si>
    <t>Ներծծվող, արնեկանգ հատկությամբ սպուգ 5x7,5սմ չափսի, ներծծվում է ֆերմենտատիվ հիդրոլիզի միջոցով 1-2 շաբաթվա ընթացքում, ունի բակտերիոցիդ էֆեկտ, էլաստիկություն և ըստ չափի մոդելավորման հնարավորություն:</t>
  </si>
  <si>
    <t>Абсорбирующая губка с гемостатическoй способностью, размеры 5х7,5см, рассасывается ферментативным гидролизом в течение 1-2 недель, имеет бактерицидный эффект;
эластичность, возможность моделирования по размеру</t>
  </si>
  <si>
    <t>Սպունգ հեմոստատիկ 5x7x1</t>
  </si>
  <si>
    <t>Губка гемостатическая 5x7x1</t>
  </si>
  <si>
    <t xml:space="preserve">Абсорбирующая губка с гемостатическoй способностью, размеры 5х7x1см, материал обладает повышенной впитывающей способностью, количество крови, впитываемое губкой, может превышать ее собственный вес в 45 раз, что позволяет использовать ее при сильном кровотечении. Быстро рассасывается. Рассасывается через 3–5 дней после использования, но полная биодеструкция губки наступает через 3–5 недель. </t>
  </si>
  <si>
    <t>Ջրային հիմքով մածուծիկ գել, նախատեսված գերձայնային հետազոտման սարքերի հետ օգտագործելու համար: Քիմիական բաղադրությունը` Ջուր, պոլիմեր, հումենտանտ, կոնսերվանտներ և  գունանյութեր` համաձայն EC 1223/2009 պահանջների, Ph-ը 6,2 ± 0,4, խտությունը` 1,02 gr/cm³, մածուցիկությունը` 80.000 ± 10.000 CPS: Փաթեթավորումը` 250-260մլ պլաստիկ շշիկ կափարիչի երկար նեղացումով և անցքով, որը թույլ է տալիս սեղմելու միջոցով դուրս մղել անհրաժեշտ քանակը: Շշիկի բերանը գործարանային հերմետիկ փակ</t>
  </si>
  <si>
    <t>Ջրային հիմքով մածուծիկ գել, նախատեսված ինչպես երկար այնպես էլ կարճ էլեկտրոսրտագրման համար, դեֆիբրիլիատորների և ԷՍԳ սարքերի հետ օգտագործելու համար։ Չի գրգռում մաշկը, յուղազուրկ է և չի վնասում էլեկտրոդները, որի հետ շփվում է։ Պարունակում է՝ ջուր, պոլիմեր, խոնավեցնեղ միջոցներ և կոնսերվանտներ pH` 6,2 ± 0,4, Խտությունը՝ 1,02 gr/cm³, Մածուցիկությունը՝ 80.000 ± 10.000 CPS: Փաթեթավորումը` 250-260մլ պլաստիկ շշիկ կափարիչի երկար նեղացումով և անցքով, որը թույլ է տալիս սեղմելու միջոցով դուրս մղել անհրաժեշտ քանակը: Շշիկի բերանը գործարանային հերմետիկ փակ:</t>
  </si>
  <si>
    <t>h/h</t>
  </si>
  <si>
    <t>Միջանցիկ ծածկագիրը ըստ ԳՄԱ դասակարգման
CPV код</t>
  </si>
  <si>
    <t xml:space="preserve">Գնման առարկայի
անվանումը </t>
  </si>
  <si>
    <t>Название товара закупки</t>
  </si>
  <si>
    <t>Ապրանքային նշանը և/կամ արտադրողը և/կամ մոդելը
Товарный знак и/или производитель и/или модель</t>
  </si>
  <si>
    <t>Գնման առարկայի տեխնիկական և որակական բնութագրերը</t>
  </si>
  <si>
    <t>Технические и качественные характеристики предмета закупки</t>
  </si>
  <si>
    <t>Չափման միավորը</t>
  </si>
  <si>
    <t>Единица измерения</t>
  </si>
  <si>
    <t>Միավորի գինը ՀՀ դրամով
Цена за единицу в драмах РА</t>
  </si>
  <si>
    <t>2026թ. Գնման պլանով նախատեսված ընդհանուր քանակը
Общее количество</t>
  </si>
  <si>
    <t>Ընդամենը գումարը ՀՀ դրամով
Итого Сумма в драмах РА</t>
  </si>
  <si>
    <t>Ընդհանուր պայմաններ բոլոր չափաբաժինների համար`</t>
  </si>
  <si>
    <t>Общие условия для всех лотов:</t>
  </si>
  <si>
    <t>Վճարման պայմանները բոլոր չափաբաժինների համար</t>
  </si>
  <si>
    <t>Условия оплаты для всех лотов</t>
  </si>
  <si>
    <t>* Սույն գնման ընթացակարգում որպես գնման ժամանակացույց հիմք է ընդունվում սույն կետում նշված պայմանները:</t>
  </si>
  <si>
    <t>* При данной процедуре закупки за основу графика доставки принимаются условия доставки, указанные в настоящем пункте.</t>
  </si>
  <si>
    <t>** Սույն գնման ընթացակարգում որպես վճարման ժամանակացույց հիմք է ընդունվում սույն կետում նշված վճարման պայմանները:</t>
  </si>
  <si>
    <t>** При данной процедуре закупки за основу графика платежей принимаются условия оплаты, указанные в настоящем пункте.</t>
  </si>
  <si>
    <t>*** Մասնակցության փուլում Մասնակցի կողմից նշված տվյալներից որևէ մեկը ներկայացնելու դեպքում հրավերի պահանջը համարվում է կատարված</t>
  </si>
  <si>
    <t>***На этапе участия, в случае предоставления Участником любого из этих данных, требование приглашения считается выполненным.</t>
  </si>
  <si>
    <t>ԳՆՈՐԴ
&lt;&lt;Նորք Մարաշ&gt;&gt; բժշկական կենտրոն&gt;&gt; ՓԲԸ
ք. Երևան, Արմենակյան 108/4
ՀՎՀՀ 01508793
&lt;&lt;ԱՄԻՕ ԲԱՆԿ&gt;&gt; ՓԲԸ
Հ/Հ 1150001612200100
---------------------------------
/ստորագրություն/ Կ.Տ</t>
  </si>
  <si>
    <t xml:space="preserve">ПОКУПАТЕЛЬ
&lt;&lt;Норк-Мараш&gt;&gt; медицинский центр&gt;&gt; ЗАО
г. Ереван, ул. Арменакяна 108/4 
УНН 01508793
&lt;&lt;АМИО БАНК&gt;&gt; ЗАО
Номер счета 1150001612200100
---------------------------------
/подпись/ М. П. </t>
  </si>
  <si>
    <t>Տեղեկատվություն բենեֆիցիարի հաշվեհամարի և բանկի մասին</t>
  </si>
  <si>
    <t>ապահովման անվանում</t>
  </si>
  <si>
    <t>բանկի անվանում</t>
  </si>
  <si>
    <t>հաշվեհամար</t>
  </si>
  <si>
    <t>Որակավորման ապահովում՝ հավելված 3</t>
  </si>
  <si>
    <t>&lt;&lt;ԱՄԻՕ ԲԱՆԿ&gt;&gt; ՓԲԸ</t>
  </si>
  <si>
    <t>Որակավորման ապահովում՝ հավելված 3.1</t>
  </si>
  <si>
    <t>Պայմանագրի ապահովում՝ հավելված 4</t>
  </si>
  <si>
    <t>Информациа о банке и номера счета бенефициара</t>
  </si>
  <si>
    <t>название обеспечения</t>
  </si>
  <si>
    <t>название банка</t>
  </si>
  <si>
    <t>номер счета</t>
  </si>
  <si>
    <t>Обеспечение квалификации: приложение 3</t>
  </si>
  <si>
    <t>&lt;&lt;АМИО БАНК&gt;&gt; ЗАО</t>
  </si>
  <si>
    <t>Обеспечение квалификации: приложение 3.1</t>
  </si>
  <si>
    <t>Обеспечение договора: приложение 4</t>
  </si>
  <si>
    <t>ԸՆԴԱՄԵՆԸ</t>
  </si>
  <si>
    <r>
      <rPr>
        <b/>
        <sz val="14"/>
        <rFont val="Arial Unicode"/>
        <family val="2"/>
        <charset val="204"/>
      </rPr>
      <t>**</t>
    </r>
    <r>
      <rPr>
        <sz val="8"/>
        <rFont val="Arial Unicode"/>
        <family val="2"/>
        <charset val="204"/>
      </rPr>
      <t xml:space="preserve"> Ֆինանսական միջոցները նախատեսված չեն և  ժամանակացույցը հաստատվում, կնքվում է ֆինանսական միջոցներ նախատեսվելու դեպքում:
Ընդունել ի գիտություն, որ նախատեսվելուց հետո 
Ֆինանսական միջոցները հատկացվելու են սահմանված կարգով Ապրանքները, կամ դրա մի մասը  ընդունելու օրվան հաջորդող 90 օրվա ընթացքում և վճարումն իրականացվելու է 5 աշխատանքային օրում:
</t>
    </r>
  </si>
  <si>
    <r>
      <rPr>
        <b/>
        <sz val="14"/>
        <rFont val="Arial Unicode"/>
        <family val="2"/>
        <charset val="204"/>
      </rPr>
      <t xml:space="preserve">** </t>
    </r>
    <r>
      <rPr>
        <sz val="8"/>
        <rFont val="Arial Unicode"/>
        <family val="2"/>
        <charset val="204"/>
      </rPr>
      <t xml:space="preserve">Финансовые средства не предусмотрены и
график заполняется, заключается между сторонами при предусмотрении финансовый средств.
Иметь ввиду, что Финансовые средства будут предоставлятся в течении 90 дней, со дня принятия Товара или его части в соответсвующем порядке, и оплата будет осуществляется в течении 5 дней.
</t>
    </r>
  </si>
  <si>
    <t>Պայմանագրի շրջանակներում Ապրանքի մատակարարումն իրականացվելու է 2026թ. տարվա ընթացքում, ըստ փաստացի պատվերների, ընդ որում յուրաքանչյուր պատվերի առավելագույն քանակը չի կարող լինել ավելի պայմանագրի ընդհանուր քանակի 1/2-ից, եթե դրան համաձայն չէ Վաճառողը: Առաջին խմբաքանակի մատակարարումը Գնորդը չի կարող պահանջել պայմանագրի ուժի մեջ մտնելու օրվանից հաշված 20 օրից շուտ, եթե դրան համաձայն չէ Վաճառողը: Այնուհետև, մատակարարումները պետք է իրականացվեն ըստ փաստացի պատվերների` ոչ ուշ քան 5 աշխատանքային օրվա ընթացքում: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  Մատակարարվող ապրանքները պետք է լինեն նոր, գործարանային փաթեթավորմամբ, ապրանքային նշանի և/կամ/ մոդելի և/կամ արտադրողի նշումով փաթեթի վրա, պիտանելիության ժամկետները`  հանձնման պահին առնվազն 75%-ը (եթե դա կիրառելի է), բացառությամբ այն դեպքերի, երբ Պատվիրատուն կարիքից ելնելով համաձայնում է ընդունել ավելի կարճ ժամկետով ապրանք: Ապրանքի մատակարարումը`  բեռնափոխադրումը, բեռնաթափումը և տեղափոխումը մինչև համապատասխան պահեստ, իրականացվում է Կատարողի ուժերով և միջոցներով ք. Երևան, Արմենակյան 108/4 հասցեով:</t>
  </si>
  <si>
    <r>
      <rPr>
        <sz val="8"/>
        <color rgb="FFFF0000"/>
        <rFont val="Arial Unicode"/>
        <family val="2"/>
        <charset val="204"/>
      </rPr>
      <t xml:space="preserve"> </t>
    </r>
    <r>
      <rPr>
        <sz val="8"/>
        <color theme="1"/>
        <rFont val="Arial Unicode"/>
        <family val="2"/>
        <charset val="204"/>
      </rPr>
      <t xml:space="preserve">
Товар должен доставляться в течение 2026 года., согласно фактическим заказам, максимальное количество каждого заказа не может превышать 1/2 от общего количества контракта, если Продавец не согласен с этим. Доставка первой партии Покупатель не может потребовать ранее чем за 20 дней до вступления Договора в силу, если Продавец не согласен с этим. После этого поставки должны быть осуществлены по фактическим заказам не позднее 5 рабочих дней. Указанные количества могут быть не полностью заказаны Клиентом из за фактических потребностей, и договор будет считается расторгнутым в конце расчетного года. Поставляемая продукция должна быть новой, в заводской упаковке, на пакетах должны быть указаны товарный знак и /или/ модель и/или/ производитель, срок годности не менее 75% (если это применимо) на момент доставки, за исключением случаев, когда исходя иж нужд Заказчик соглашается принимать товар с менее сроком годности. Перемещение и выгрузка товара на соответствующий склад осуществляется средствами и средствами художника. Адрес: Арменакян 108/4, Ереван.</t>
    </r>
  </si>
  <si>
    <t>1-5 լիտրանոց գործարանային փակ տարայով ախտահանիչ նյութ (մեկ լիտրը համարվում է 1 հատ չափման միավոր), նախատեսված տարբեր նյութերից բժշկական արտադրատեսակների, ներառյալ վիրաբուժական (այդ թվում խողովակ ունեցող), միկրովիրաբուժական և ատամնաբուժական (այդ թվում պտտվող) գործիքների ձեռքային եղանակով նախամանրէազերծումային մաքրման համար, կոշտ և ճկուն էնդոսկոպների ձեռքային եղանակով նախնական և նախամանրէազերծումային մաքրման համար (եզրափակիչ՝ բարձր մակարդակի ախտահանումից առաջ, էնդոսկոպներին կից գործիքների ձեռքային եղանակով նախամանրէազերծումային մաքրման համար: Բաղադրությունը - ոչ պակաս քան 5 էնզիմի պարունակութամբ (պրոտեազա, լիպազա, ամիլազա, մաննանազա, ցելյուլազա), մակերևույթային ակտիվ նյութեր` ՄԱՆ-եր,  ինչպես նաև գործառնական  բաղադրիչներ և այլ հավելյալ նյութեր: Խտանյութից ստացված աշխատանքային լուծույթները չեն առաջացնում մետաղների ժանգոտում, չեն վնասում ջերմազգայուն նյութերը, լավ լվացվում են:  Պետք է ունենա որակի հավաստագիր, ինչպես նաև ՀՀ առողջապահության նախարարության կողմից հաստատված մեթոդական հրահանգ, որով պետք է հաստատված լինեն ներկայացված ցուցանիշները:</t>
  </si>
  <si>
    <t>Дезинфицирующее средство в заводской герметичной таре объемом 1-5 литров (один литр считается 1 штукой единицы измерения), предназначенное для ручной предстерилизационной очистки изделий медицинского назначения из различных материалов, в том числе хирургических (в том числе трубчатых), микрохирургических и стоматологических (в том числе вращающихся) инструментов, для ручной пред- и предстерилизационной очистки жестких и гибких эндоскопов (заключительной - перед дезинфекцией высокого уровня, для ручной предстерилизационной очистки инструментов, присоединяемых к эндоскопам. Состав - не менее 5 ферментов (протеаза, липаза, амилаза, маннанза, целлюлаза), поверхностно-активные вещества - ПАВ, а также функциональные компоненты и другие добавки. Рабочие растворы, полученные из концентрата, не вызывают ржавления металлов, не повреждают термолабильные материалы, хорошо отмываются. Должны иметь сертификат качества, а также методическую инструкцию, утвержденную Министерством здравоохранения Республики Армения, которая должна подтверждать представленные показатели.</t>
  </si>
  <si>
    <t>Խոնավացուցիչ</t>
  </si>
  <si>
    <t>Увлажнитель</t>
  </si>
  <si>
    <t xml:space="preserve">Դատարկ, պղպջակային, ադապտորի տեսակը` DISS, ծավալը 350մլ, ճնշումը` 6 psi, </t>
  </si>
  <si>
    <t>Пустой, пузырьковый, тип адаптера: DISS, объем 350 мл, давление 6 psi,</t>
  </si>
  <si>
    <t>Խոնավության կուտակիչ բաժակ</t>
  </si>
  <si>
    <t>Стакан сбора влаги</t>
  </si>
  <si>
    <t>Պլաստիկ փակ բաժակ, մուտքի և ելքի 22մմ կոննեկտորներով, նախատեսված է արհեստական շնչառության ընթացքում խոնավությունը կուտակելու համար, 70մլ տարողությամբ:</t>
  </si>
  <si>
    <t>Пластиковая закрытая чашка с входными и выходными 22мм разъемами, предназначенная для хранения влаги при искусственном дыхании, вместимостью 70 мл.</t>
  </si>
  <si>
    <t>Կոննեկտոր ստերիլ 3/16xML</t>
  </si>
  <si>
    <t>Коннектор стерильный 3/16xML</t>
  </si>
  <si>
    <t>Արյան արտամարմնային շրջանառության խողովակների միացման համար կիրառելի կոննեկտոր 3/16xML, ուղիղ, նյութը թափանցիկ պոլիկարբոնատ, ստերիլ անհատական փաթեթավորմամբ:</t>
  </si>
  <si>
    <t>Коннектор для соединения трубок исскуственного кровообращения 3/16xML, прямой, материал прозрачный поликарбонат, стерильная штучная упоковка:</t>
  </si>
  <si>
    <t>Բաղադրությունը` - լվացող բաղադրիչներ ` լաուրամֆոկարբոքսիգլիցինատ, սոդիում լաուրիլսուլֆատ, լինոլեաինաթթվի դիէթանոլամիդ պահպանող բաղադրիչներ`  բենզիլ սպիրտ , նատրիումի բենզոատ խոնավեցնող բաղադրիչներ ` գլիցերին  պաշտպանող բաղադրիչներ ` սուլֆոսուկցինատ  և այլ  հավելումներ: Չի պարունակում  ալերգեն սուբստանցիաներ,  տրիկլոզան:  Օգտագործման համար տարիքային սահմանափակում չկա, ամենօրյա օգտագործման դեպքում  չի գրգռում մաշկը: Օգտագործվում է ինչպես ձեռքերի վիրաբուժական և հիգիենիկ լվացման համար, այնպես էլ մարմնի  լվացման համար: Օժտված է բակտերիոստատիկ և ֆունգոստատիկ ազդեցությամբ: Փաթեթավուրումը - 1 լիտր կամ այլ ծավալի պոլիէթիլենային տարա: Տարան դոզավորող պոմպով է,պոմպի մեկ սեղմումը 2մլ է: Պիտանելիության ժամկետը` 3 տարի: Պետք է ունենա որակի հավաստագիր:</t>
  </si>
  <si>
    <t>Состав: - моющие средства: лаурампокарбоксилицинат, лаурилсульфат натрия, диэтаноламидные консерванты линолевой кислоты: бензиловый спирт, бензоат натрия, увлажняющие компоненты: глицерин, защитные компоненты: глицерин. Не содержит аллергенных веществ, триклозан. Нет ограничений по возрасту для использования, он не раздражает кожу при ежедневном использовании. Используется как для хирургического и гигиенического мытья рук, так и для мытья тела. Обладает бактериостатическим и фунгостатическим действием. Упаковка - 1 литр или другая полиэтиленовая тара. Емкость с дозирующим насосом, один компрессионный насос - 2 мл. Срок годности - 3 года. Должен иметь сертификат качества.</t>
  </si>
  <si>
    <t>33111210/501</t>
  </si>
  <si>
    <t>33111500/501</t>
  </si>
  <si>
    <t>33111500/502</t>
  </si>
  <si>
    <t>33111500/503</t>
  </si>
  <si>
    <t>33111500/504</t>
  </si>
  <si>
    <t>33111500/505</t>
  </si>
  <si>
    <t>33111500/512</t>
  </si>
  <si>
    <t>33111500/513</t>
  </si>
  <si>
    <t>33141110/501</t>
  </si>
  <si>
    <t>33141111/501</t>
  </si>
  <si>
    <t>33141111/502</t>
  </si>
  <si>
    <t>33141118/501</t>
  </si>
  <si>
    <t>33141118/502</t>
  </si>
  <si>
    <t>33141118/503</t>
  </si>
  <si>
    <t>33141118/504</t>
  </si>
  <si>
    <t>33141118/505</t>
  </si>
  <si>
    <t>33141127/504</t>
  </si>
  <si>
    <t>33141127/505</t>
  </si>
  <si>
    <t>33141127/506</t>
  </si>
  <si>
    <t>33141129/502</t>
  </si>
  <si>
    <t>33141129/503</t>
  </si>
  <si>
    <t>33141129/504</t>
  </si>
  <si>
    <t>33141133/503</t>
  </si>
  <si>
    <t>33141133/504</t>
  </si>
  <si>
    <t>33141144/501</t>
  </si>
  <si>
    <t>33141144/502</t>
  </si>
  <si>
    <t>33141144/503</t>
  </si>
  <si>
    <t>33141144/504</t>
  </si>
  <si>
    <t>33141144/510</t>
  </si>
  <si>
    <t>33141144/511</t>
  </si>
  <si>
    <t>33141145/501</t>
  </si>
  <si>
    <t>33141145/502</t>
  </si>
  <si>
    <t>33141145/503</t>
  </si>
  <si>
    <t>33141145/504</t>
  </si>
  <si>
    <t>33141145/505</t>
  </si>
  <si>
    <t>33141202/506</t>
  </si>
  <si>
    <t>33141202/507</t>
  </si>
  <si>
    <t>33141202/508</t>
  </si>
  <si>
    <t>33141202/509</t>
  </si>
  <si>
    <t>33141202/510</t>
  </si>
  <si>
    <t>33141203/501</t>
  </si>
  <si>
    <t>33141203/509</t>
  </si>
  <si>
    <t>33141203/510</t>
  </si>
  <si>
    <t>33141203/511</t>
  </si>
  <si>
    <t>33141203/512</t>
  </si>
  <si>
    <t>33141203/513</t>
  </si>
  <si>
    <t>33141203/514</t>
  </si>
  <si>
    <t>33141204/505</t>
  </si>
  <si>
    <t>33141204/506</t>
  </si>
  <si>
    <t>33141204/507</t>
  </si>
  <si>
    <t>33141207/501</t>
  </si>
  <si>
    <t>33141209/502</t>
  </si>
  <si>
    <t>33141209/503</t>
  </si>
  <si>
    <t>33141211/523</t>
  </si>
  <si>
    <t>33141211/524</t>
  </si>
  <si>
    <t>33141211/525</t>
  </si>
  <si>
    <t>33141211/526</t>
  </si>
  <si>
    <t>33141211/527</t>
  </si>
  <si>
    <t>33141211/528</t>
  </si>
  <si>
    <t>33141211/529</t>
  </si>
  <si>
    <t>33141211/530</t>
  </si>
  <si>
    <t>33141211/531</t>
  </si>
  <si>
    <t>33141212/502</t>
  </si>
  <si>
    <t>33141219/501</t>
  </si>
  <si>
    <t>33141219/503</t>
  </si>
  <si>
    <t>33141240/501</t>
  </si>
  <si>
    <t>33141400/505</t>
  </si>
  <si>
    <t>33141400/506</t>
  </si>
  <si>
    <t>33141400/507</t>
  </si>
  <si>
    <t>33141400/508</t>
  </si>
  <si>
    <t>33141400/509</t>
  </si>
  <si>
    <t>33141400/510</t>
  </si>
  <si>
    <t>33141400/511</t>
  </si>
  <si>
    <t>33141400/512</t>
  </si>
  <si>
    <t>33151220/501</t>
  </si>
  <si>
    <t>33151220/502</t>
  </si>
  <si>
    <t>33151220/503</t>
  </si>
  <si>
    <t>33151220/504</t>
  </si>
  <si>
    <t>33151220/505</t>
  </si>
  <si>
    <t>33151270/502</t>
  </si>
  <si>
    <t>33151270/503</t>
  </si>
  <si>
    <t>33171200/501</t>
  </si>
  <si>
    <t>33191320/503</t>
  </si>
  <si>
    <t>33621641/507</t>
  </si>
  <si>
    <t>33621641/508</t>
  </si>
  <si>
    <t>33621641/509</t>
  </si>
  <si>
    <t>33621641/510</t>
  </si>
  <si>
    <t>33621641/511</t>
  </si>
  <si>
    <t>33621641/512</t>
  </si>
  <si>
    <t>33621641/513</t>
  </si>
  <si>
    <t>33621641/517</t>
  </si>
  <si>
    <t>33621641/518</t>
  </si>
  <si>
    <t>33621641/519</t>
  </si>
  <si>
    <t>33621643/504</t>
  </si>
  <si>
    <t>Ներծծվող, արնեկանգ հատկությամբ սպուգ 5x7x1սմ չափսի, ունի բարձր ծծողականություն և ներծծվող արյան քանակը կարող է գերազանցել իր քաշին մոտ 45 անգամ, որը թույլ է տալիս այն կիրառել ուժեղ արնահոսությունների ժամանակ: Ներծծվում է կիրառումից 3-5 օր հետո, սակայն լրիվ դեստրուկտուրիզացիան տեղի է ունենում 3-5 շաբաթում:</t>
  </si>
</sst>
</file>

<file path=xl/styles.xml><?xml version="1.0" encoding="utf-8"?>
<styleSheet xmlns="http://schemas.openxmlformats.org/spreadsheetml/2006/main">
  <numFmts count="1">
    <numFmt numFmtId="164" formatCode="#,##0.0"/>
  </numFmts>
  <fonts count="8">
    <font>
      <sz val="11"/>
      <color theme="1"/>
      <name val="Calibri"/>
      <family val="2"/>
      <scheme val="minor"/>
    </font>
    <font>
      <sz val="9"/>
      <color theme="1"/>
      <name val="Arial Unicode"/>
      <family val="2"/>
      <charset val="204"/>
    </font>
    <font>
      <sz val="8"/>
      <name val="Arial Unicode"/>
      <family val="2"/>
      <charset val="204"/>
    </font>
    <font>
      <sz val="8"/>
      <color theme="1"/>
      <name val="Arial Unicode"/>
      <family val="2"/>
      <charset val="204"/>
    </font>
    <font>
      <sz val="8"/>
      <color rgb="FFFF0000"/>
      <name val="Arial Unicode"/>
      <family val="2"/>
      <charset val="204"/>
    </font>
    <font>
      <b/>
      <sz val="8"/>
      <color rgb="FFFF0000"/>
      <name val="Arial Unicode"/>
      <family val="2"/>
      <charset val="204"/>
    </font>
    <font>
      <b/>
      <sz val="8"/>
      <color theme="1"/>
      <name val="Arial Unicode"/>
      <family val="2"/>
      <charset val="204"/>
    </font>
    <font>
      <b/>
      <sz val="14"/>
      <name val="Arial Unicode"/>
      <family val="2"/>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s>
  <cellStyleXfs count="1">
    <xf numFmtId="0" fontId="0" fillId="0" borderId="0"/>
  </cellStyleXfs>
  <cellXfs count="46">
    <xf numFmtId="0" fontId="0" fillId="0" borderId="0" xfId="0"/>
    <xf numFmtId="0" fontId="1" fillId="0" borderId="1" xfId="0" applyFont="1" applyBorder="1" applyAlignment="1">
      <alignment horizontal="center" vertical="center" wrapText="1"/>
    </xf>
    <xf numFmtId="0" fontId="1" fillId="0" borderId="1" xfId="0" applyFont="1" applyBorder="1" applyAlignment="1">
      <alignment vertical="center" wrapText="1"/>
    </xf>
    <xf numFmtId="3" fontId="1" fillId="0" borderId="1" xfId="0" applyNumberFormat="1" applyFont="1" applyBorder="1" applyAlignment="1">
      <alignment vertical="center" wrapText="1"/>
    </xf>
    <xf numFmtId="3" fontId="1" fillId="0" borderId="1" xfId="0" applyNumberFormat="1" applyFont="1" applyBorder="1" applyAlignment="1">
      <alignment horizontal="center" vertical="center" wrapText="1"/>
    </xf>
    <xf numFmtId="0" fontId="1" fillId="0" borderId="0" xfId="0" applyFont="1"/>
    <xf numFmtId="0" fontId="1" fillId="0" borderId="0" xfId="0" applyFont="1" applyAlignment="1">
      <alignment horizont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3" fillId="0" borderId="1" xfId="0" applyFont="1" applyFill="1" applyBorder="1" applyAlignment="1">
      <alignment vertical="center" wrapText="1"/>
    </xf>
    <xf numFmtId="0" fontId="3" fillId="0" borderId="1" xfId="0" applyFont="1" applyFill="1" applyBorder="1" applyAlignment="1">
      <alignment horizontal="center"/>
    </xf>
    <xf numFmtId="0" fontId="3" fillId="0" borderId="1" xfId="0" applyFont="1" applyFill="1" applyBorder="1" applyAlignment="1">
      <alignment horizontal="right" vertical="center"/>
    </xf>
    <xf numFmtId="0" fontId="3" fillId="0" borderId="1" xfId="0" applyFont="1" applyFill="1" applyBorder="1" applyAlignment="1">
      <alignment horizontal="center" vertical="center"/>
    </xf>
    <xf numFmtId="0" fontId="3" fillId="0" borderId="0" xfId="0" applyFont="1" applyFill="1" applyBorder="1" applyAlignment="1">
      <alignment horizontal="center"/>
    </xf>
    <xf numFmtId="0" fontId="3" fillId="0" borderId="0" xfId="0" applyFont="1" applyFill="1" applyBorder="1"/>
    <xf numFmtId="0" fontId="3" fillId="0" borderId="0" xfId="0" applyFont="1" applyFill="1" applyBorder="1" applyAlignment="1"/>
    <xf numFmtId="0" fontId="3" fillId="0" borderId="0" xfId="0" applyFont="1" applyFill="1" applyBorder="1" applyAlignment="1">
      <alignment horizontal="center" vertical="center" wrapText="1"/>
    </xf>
    <xf numFmtId="0" fontId="3" fillId="0" borderId="0" xfId="0" applyFont="1" applyFill="1" applyBorder="1" applyAlignment="1">
      <alignment horizontal="right" vertical="center"/>
    </xf>
    <xf numFmtId="0" fontId="3" fillId="0" borderId="0" xfId="0" applyFont="1" applyFill="1" applyBorder="1" applyAlignment="1">
      <alignment horizontal="center" vertical="center"/>
    </xf>
    <xf numFmtId="0" fontId="3" fillId="0" borderId="0" xfId="0" applyFont="1" applyFill="1" applyAlignment="1"/>
    <xf numFmtId="0" fontId="3" fillId="0" borderId="0" xfId="0" applyFont="1" applyFill="1" applyAlignment="1">
      <alignment horizontal="center"/>
    </xf>
    <xf numFmtId="0" fontId="3" fillId="0" borderId="0" xfId="0" applyFont="1" applyFill="1"/>
    <xf numFmtId="0" fontId="3" fillId="0" borderId="0" xfId="0" applyFont="1" applyFill="1" applyAlignment="1">
      <alignment horizontal="right" vertical="center"/>
    </xf>
    <xf numFmtId="0" fontId="3" fillId="0" borderId="0" xfId="0" applyFont="1" applyFill="1" applyAlignment="1">
      <alignment horizontal="center" vertical="center"/>
    </xf>
    <xf numFmtId="0" fontId="3" fillId="0" borderId="1" xfId="0" applyFont="1" applyFill="1" applyBorder="1"/>
    <xf numFmtId="0" fontId="3" fillId="0" borderId="1" xfId="0" applyFont="1" applyFill="1" applyBorder="1" applyAlignment="1"/>
    <xf numFmtId="0" fontId="3" fillId="0" borderId="0" xfId="0" applyFont="1" applyFill="1" applyAlignment="1">
      <alignment horizontal="center" vertical="center" wrapText="1"/>
    </xf>
    <xf numFmtId="0" fontId="3" fillId="0" borderId="0" xfId="0" applyFont="1" applyFill="1" applyAlignment="1">
      <alignment horizontal="left" vertical="center" wrapText="1"/>
    </xf>
    <xf numFmtId="0" fontId="3" fillId="0" borderId="0" xfId="0" applyFont="1" applyFill="1" applyAlignment="1">
      <alignment horizontal="right" vertical="center" wrapText="1"/>
    </xf>
    <xf numFmtId="164" fontId="3" fillId="0" borderId="0" xfId="0" applyNumberFormat="1" applyFont="1" applyFill="1" applyAlignment="1">
      <alignment horizontal="right" vertical="center" wrapText="1"/>
    </xf>
    <xf numFmtId="0" fontId="6" fillId="0" borderId="1" xfId="0" applyFont="1" applyFill="1" applyBorder="1" applyAlignment="1">
      <alignment horizontal="center" vertical="center"/>
    </xf>
    <xf numFmtId="0" fontId="6" fillId="0" borderId="2" xfId="0" applyFont="1" applyFill="1" applyBorder="1" applyAlignment="1">
      <alignment horizontal="center" vertical="center" wrapText="1"/>
    </xf>
    <xf numFmtId="0" fontId="6" fillId="0" borderId="3" xfId="0" applyFont="1" applyFill="1" applyBorder="1" applyAlignment="1">
      <alignment horizontal="left" vertical="center" wrapText="1"/>
    </xf>
    <xf numFmtId="0" fontId="6" fillId="0" borderId="4" xfId="0" applyFont="1" applyFill="1" applyBorder="1" applyAlignment="1">
      <alignment horizontal="center" vertical="center" wrapText="1"/>
    </xf>
    <xf numFmtId="0" fontId="3" fillId="0" borderId="4" xfId="0" applyFont="1" applyFill="1" applyBorder="1" applyAlignment="1">
      <alignment horizontal="center" vertical="center" wrapText="1"/>
    </xf>
    <xf numFmtId="1" fontId="3" fillId="0" borderId="4" xfId="0" applyNumberFormat="1" applyFont="1" applyFill="1" applyBorder="1" applyAlignment="1">
      <alignment horizontal="center" vertical="center" wrapText="1"/>
    </xf>
    <xf numFmtId="0" fontId="6" fillId="0" borderId="5" xfId="0" applyFont="1" applyFill="1" applyBorder="1" applyAlignment="1">
      <alignment horizontal="center" vertical="center"/>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 fillId="0" borderId="1" xfId="0" applyFont="1" applyBorder="1" applyAlignment="1">
      <alignment horizontal="center"/>
    </xf>
    <xf numFmtId="0" fontId="1" fillId="0" borderId="1" xfId="0" applyFont="1" applyBorder="1"/>
    <xf numFmtId="3" fontId="1" fillId="0" borderId="1" xfId="0" applyNumberFormat="1" applyFont="1" applyBorder="1"/>
    <xf numFmtId="164" fontId="1" fillId="0" borderId="1" xfId="0" applyNumberFormat="1" applyFont="1" applyBorder="1" applyAlignment="1">
      <alignment vertical="center" wrapText="1"/>
    </xf>
    <xf numFmtId="0" fontId="5" fillId="0" borderId="0" xfId="0" applyFont="1" applyFill="1" applyAlignment="1">
      <alignment horizontal="left" vertical="center"/>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122"/>
  <sheetViews>
    <sheetView tabSelected="1" topLeftCell="A96" zoomScale="70" zoomScaleNormal="70" workbookViewId="0">
      <selection activeCell="G2" sqref="G2"/>
    </sheetView>
  </sheetViews>
  <sheetFormatPr defaultRowHeight="11.4"/>
  <cols>
    <col min="1" max="1" width="5.5546875" style="6" customWidth="1"/>
    <col min="2" max="2" width="10.21875" style="6" customWidth="1"/>
    <col min="3" max="3" width="13.44140625" style="6" customWidth="1"/>
    <col min="4" max="5" width="17" style="5" customWidth="1"/>
    <col min="6" max="6" width="16.33203125" style="6" customWidth="1"/>
    <col min="7" max="8" width="55.6640625" style="5" customWidth="1"/>
    <col min="9" max="10" width="8.88671875" style="6" customWidth="1"/>
    <col min="11" max="11" width="9" style="5" customWidth="1"/>
    <col min="12" max="12" width="11" style="6" customWidth="1"/>
    <col min="13" max="13" width="11.77734375" style="5" customWidth="1"/>
    <col min="14" max="16384" width="8.88671875" style="5"/>
  </cols>
  <sheetData>
    <row r="1" spans="1:13" ht="114.6" customHeight="1">
      <c r="A1" s="1" t="s">
        <v>347</v>
      </c>
      <c r="B1" s="1" t="s">
        <v>348</v>
      </c>
      <c r="C1" s="1" t="s">
        <v>348</v>
      </c>
      <c r="D1" s="2" t="s">
        <v>349</v>
      </c>
      <c r="E1" s="2" t="s">
        <v>350</v>
      </c>
      <c r="F1" s="1" t="s">
        <v>351</v>
      </c>
      <c r="G1" s="1" t="s">
        <v>352</v>
      </c>
      <c r="H1" s="1" t="s">
        <v>353</v>
      </c>
      <c r="I1" s="1" t="s">
        <v>354</v>
      </c>
      <c r="J1" s="1" t="s">
        <v>355</v>
      </c>
      <c r="K1" s="1" t="s">
        <v>356</v>
      </c>
      <c r="L1" s="1" t="s">
        <v>357</v>
      </c>
      <c r="M1" s="1" t="s">
        <v>358</v>
      </c>
    </row>
    <row r="2" spans="1:13" ht="68.400000000000006">
      <c r="A2" s="1">
        <v>1</v>
      </c>
      <c r="B2" s="1">
        <v>33141212</v>
      </c>
      <c r="C2" s="1" t="s">
        <v>470</v>
      </c>
      <c r="D2" s="2" t="s">
        <v>0</v>
      </c>
      <c r="E2" s="2" t="s">
        <v>1</v>
      </c>
      <c r="F2" s="1"/>
      <c r="G2" s="2" t="s">
        <v>2</v>
      </c>
      <c r="H2" s="2" t="s">
        <v>3</v>
      </c>
      <c r="I2" s="1" t="s">
        <v>4</v>
      </c>
      <c r="J2" s="1" t="s">
        <v>5</v>
      </c>
      <c r="K2" s="44">
        <v>15000</v>
      </c>
      <c r="L2" s="4">
        <v>15</v>
      </c>
      <c r="M2" s="3">
        <f t="shared" ref="M2:M31" si="0">L2*K2</f>
        <v>225000</v>
      </c>
    </row>
    <row r="3" spans="1:13" ht="228">
      <c r="A3" s="1">
        <v>2</v>
      </c>
      <c r="B3" s="1">
        <v>33621641</v>
      </c>
      <c r="C3" s="1" t="s">
        <v>491</v>
      </c>
      <c r="D3" s="2" t="s">
        <v>6</v>
      </c>
      <c r="E3" s="2" t="s">
        <v>7</v>
      </c>
      <c r="F3" s="1"/>
      <c r="G3" s="2" t="s">
        <v>8</v>
      </c>
      <c r="H3" s="2" t="s">
        <v>9</v>
      </c>
      <c r="I3" s="1" t="s">
        <v>4</v>
      </c>
      <c r="J3" s="1" t="s">
        <v>5</v>
      </c>
      <c r="K3" s="44">
        <v>4800</v>
      </c>
      <c r="L3" s="4">
        <v>120</v>
      </c>
      <c r="M3" s="3">
        <f t="shared" si="0"/>
        <v>576000</v>
      </c>
    </row>
    <row r="4" spans="1:13" ht="228">
      <c r="A4" s="1">
        <v>3</v>
      </c>
      <c r="B4" s="1">
        <v>33621641</v>
      </c>
      <c r="C4" s="1" t="s">
        <v>492</v>
      </c>
      <c r="D4" s="2" t="s">
        <v>10</v>
      </c>
      <c r="E4" s="2" t="s">
        <v>11</v>
      </c>
      <c r="F4" s="1"/>
      <c r="G4" s="2" t="s">
        <v>12</v>
      </c>
      <c r="H4" s="2" t="s">
        <v>13</v>
      </c>
      <c r="I4" s="1" t="s">
        <v>4</v>
      </c>
      <c r="J4" s="1" t="s">
        <v>5</v>
      </c>
      <c r="K4" s="44">
        <v>10000</v>
      </c>
      <c r="L4" s="4">
        <v>50</v>
      </c>
      <c r="M4" s="3">
        <f t="shared" si="0"/>
        <v>500000</v>
      </c>
    </row>
    <row r="5" spans="1:13" ht="239.4">
      <c r="A5" s="1">
        <v>4</v>
      </c>
      <c r="B5" s="1">
        <v>33621641</v>
      </c>
      <c r="C5" s="1" t="s">
        <v>493</v>
      </c>
      <c r="D5" s="2" t="s">
        <v>14</v>
      </c>
      <c r="E5" s="2" t="s">
        <v>7</v>
      </c>
      <c r="F5" s="1"/>
      <c r="G5" s="2" t="s">
        <v>15</v>
      </c>
      <c r="H5" s="2" t="s">
        <v>16</v>
      </c>
      <c r="I5" s="1" t="s">
        <v>4</v>
      </c>
      <c r="J5" s="1" t="s">
        <v>5</v>
      </c>
      <c r="K5" s="44">
        <v>3000</v>
      </c>
      <c r="L5" s="4">
        <v>50</v>
      </c>
      <c r="M5" s="3">
        <f t="shared" si="0"/>
        <v>150000</v>
      </c>
    </row>
    <row r="6" spans="1:13" ht="193.8">
      <c r="A6" s="1">
        <v>5</v>
      </c>
      <c r="B6" s="1">
        <v>33621641</v>
      </c>
      <c r="C6" s="1" t="s">
        <v>494</v>
      </c>
      <c r="D6" s="2" t="s">
        <v>14</v>
      </c>
      <c r="E6" s="2" t="s">
        <v>7</v>
      </c>
      <c r="F6" s="1"/>
      <c r="G6" s="2" t="s">
        <v>17</v>
      </c>
      <c r="H6" s="2" t="s">
        <v>18</v>
      </c>
      <c r="I6" s="1" t="s">
        <v>4</v>
      </c>
      <c r="J6" s="1" t="s">
        <v>5</v>
      </c>
      <c r="K6" s="44">
        <v>11</v>
      </c>
      <c r="L6" s="4">
        <v>60000</v>
      </c>
      <c r="M6" s="3">
        <f t="shared" si="0"/>
        <v>660000</v>
      </c>
    </row>
    <row r="7" spans="1:13" ht="216.6">
      <c r="A7" s="1">
        <v>6</v>
      </c>
      <c r="B7" s="1">
        <v>33621641</v>
      </c>
      <c r="C7" s="1" t="s">
        <v>495</v>
      </c>
      <c r="D7" s="2" t="s">
        <v>14</v>
      </c>
      <c r="E7" s="2" t="s">
        <v>7</v>
      </c>
      <c r="F7" s="1"/>
      <c r="G7" s="2" t="s">
        <v>19</v>
      </c>
      <c r="H7" s="2" t="s">
        <v>20</v>
      </c>
      <c r="I7" s="1" t="s">
        <v>4</v>
      </c>
      <c r="J7" s="1" t="s">
        <v>5</v>
      </c>
      <c r="K7" s="44">
        <v>110</v>
      </c>
      <c r="L7" s="4">
        <v>40000</v>
      </c>
      <c r="M7" s="3">
        <f t="shared" si="0"/>
        <v>4400000</v>
      </c>
    </row>
    <row r="8" spans="1:13" ht="228">
      <c r="A8" s="1">
        <v>7</v>
      </c>
      <c r="B8" s="1">
        <v>33621641</v>
      </c>
      <c r="C8" s="1" t="s">
        <v>496</v>
      </c>
      <c r="D8" s="2" t="s">
        <v>14</v>
      </c>
      <c r="E8" s="2" t="s">
        <v>7</v>
      </c>
      <c r="F8" s="1"/>
      <c r="G8" s="2" t="s">
        <v>21</v>
      </c>
      <c r="H8" s="2" t="s">
        <v>22</v>
      </c>
      <c r="I8" s="1" t="s">
        <v>4</v>
      </c>
      <c r="J8" s="1" t="s">
        <v>5</v>
      </c>
      <c r="K8" s="44">
        <v>13500</v>
      </c>
      <c r="L8" s="4">
        <v>900</v>
      </c>
      <c r="M8" s="3">
        <f t="shared" si="0"/>
        <v>12150000</v>
      </c>
    </row>
    <row r="9" spans="1:13" ht="228">
      <c r="A9" s="1">
        <v>8</v>
      </c>
      <c r="B9" s="1">
        <v>33621641</v>
      </c>
      <c r="C9" s="1" t="s">
        <v>497</v>
      </c>
      <c r="D9" s="2" t="s">
        <v>23</v>
      </c>
      <c r="E9" s="2" t="s">
        <v>7</v>
      </c>
      <c r="F9" s="1"/>
      <c r="G9" s="2" t="s">
        <v>392</v>
      </c>
      <c r="H9" s="2" t="s">
        <v>393</v>
      </c>
      <c r="I9" s="1" t="s">
        <v>4</v>
      </c>
      <c r="J9" s="1" t="s">
        <v>5</v>
      </c>
      <c r="K9" s="44">
        <v>7200</v>
      </c>
      <c r="L9" s="4">
        <v>900</v>
      </c>
      <c r="M9" s="3">
        <f t="shared" si="0"/>
        <v>6480000</v>
      </c>
    </row>
    <row r="10" spans="1:13" ht="250.8">
      <c r="A10" s="1">
        <v>9</v>
      </c>
      <c r="B10" s="1">
        <v>33621641</v>
      </c>
      <c r="C10" s="1" t="s">
        <v>498</v>
      </c>
      <c r="D10" s="2" t="s">
        <v>23</v>
      </c>
      <c r="E10" s="2" t="s">
        <v>7</v>
      </c>
      <c r="F10" s="1"/>
      <c r="G10" s="2" t="s">
        <v>24</v>
      </c>
      <c r="H10" s="2" t="s">
        <v>25</v>
      </c>
      <c r="I10" s="1" t="s">
        <v>4</v>
      </c>
      <c r="J10" s="1" t="s">
        <v>5</v>
      </c>
      <c r="K10" s="44">
        <v>9500</v>
      </c>
      <c r="L10" s="4">
        <v>18</v>
      </c>
      <c r="M10" s="3">
        <f t="shared" si="0"/>
        <v>171000</v>
      </c>
    </row>
    <row r="11" spans="1:13" ht="34.200000000000003">
      <c r="A11" s="1">
        <v>10</v>
      </c>
      <c r="B11" s="1">
        <v>33141111</v>
      </c>
      <c r="C11" s="1" t="s">
        <v>417</v>
      </c>
      <c r="D11" s="2" t="s">
        <v>26</v>
      </c>
      <c r="E11" s="2" t="s">
        <v>27</v>
      </c>
      <c r="F11" s="1"/>
      <c r="G11" s="2" t="s">
        <v>28</v>
      </c>
      <c r="H11" s="2" t="s">
        <v>29</v>
      </c>
      <c r="I11" s="1" t="s">
        <v>4</v>
      </c>
      <c r="J11" s="1" t="s">
        <v>5</v>
      </c>
      <c r="K11" s="44">
        <v>2000</v>
      </c>
      <c r="L11" s="4">
        <v>100</v>
      </c>
      <c r="M11" s="3">
        <f t="shared" si="0"/>
        <v>200000</v>
      </c>
    </row>
    <row r="12" spans="1:13" ht="34.200000000000003">
      <c r="A12" s="1">
        <v>11</v>
      </c>
      <c r="B12" s="1">
        <v>33141111</v>
      </c>
      <c r="C12" s="1" t="s">
        <v>418</v>
      </c>
      <c r="D12" s="2" t="s">
        <v>26</v>
      </c>
      <c r="E12" s="2" t="s">
        <v>27</v>
      </c>
      <c r="F12" s="1"/>
      <c r="G12" s="2" t="s">
        <v>30</v>
      </c>
      <c r="H12" s="2" t="s">
        <v>31</v>
      </c>
      <c r="I12" s="1" t="s">
        <v>4</v>
      </c>
      <c r="J12" s="1" t="s">
        <v>5</v>
      </c>
      <c r="K12" s="44">
        <v>4000</v>
      </c>
      <c r="L12" s="4">
        <v>36</v>
      </c>
      <c r="M12" s="3">
        <f t="shared" si="0"/>
        <v>144000</v>
      </c>
    </row>
    <row r="13" spans="1:13" ht="68.400000000000006">
      <c r="A13" s="1">
        <v>12</v>
      </c>
      <c r="B13" s="1">
        <v>33191320</v>
      </c>
      <c r="C13" s="1" t="s">
        <v>490</v>
      </c>
      <c r="D13" s="2" t="s">
        <v>32</v>
      </c>
      <c r="E13" s="2" t="s">
        <v>33</v>
      </c>
      <c r="F13" s="1"/>
      <c r="G13" s="2" t="s">
        <v>34</v>
      </c>
      <c r="H13" s="2" t="s">
        <v>35</v>
      </c>
      <c r="I13" s="1" t="s">
        <v>4</v>
      </c>
      <c r="J13" s="1" t="s">
        <v>5</v>
      </c>
      <c r="K13" s="44">
        <v>48</v>
      </c>
      <c r="L13" s="4">
        <v>800</v>
      </c>
      <c r="M13" s="3">
        <f t="shared" si="0"/>
        <v>38400</v>
      </c>
    </row>
    <row r="14" spans="1:13" ht="205.2">
      <c r="A14" s="1">
        <v>13</v>
      </c>
      <c r="B14" s="1">
        <v>33621641</v>
      </c>
      <c r="C14" s="1" t="s">
        <v>499</v>
      </c>
      <c r="D14" s="2" t="s">
        <v>36</v>
      </c>
      <c r="E14" s="2" t="s">
        <v>37</v>
      </c>
      <c r="F14" s="1"/>
      <c r="G14" s="2" t="s">
        <v>38</v>
      </c>
      <c r="H14" s="2" t="s">
        <v>39</v>
      </c>
      <c r="I14" s="1" t="s">
        <v>4</v>
      </c>
      <c r="J14" s="1" t="s">
        <v>5</v>
      </c>
      <c r="K14" s="44">
        <v>3300</v>
      </c>
      <c r="L14" s="4">
        <v>260</v>
      </c>
      <c r="M14" s="3">
        <f t="shared" si="0"/>
        <v>858000</v>
      </c>
    </row>
    <row r="15" spans="1:13" ht="216.6">
      <c r="A15" s="1">
        <v>14</v>
      </c>
      <c r="B15" s="1">
        <v>33621641</v>
      </c>
      <c r="C15" s="1" t="s">
        <v>500</v>
      </c>
      <c r="D15" s="2" t="s">
        <v>36</v>
      </c>
      <c r="E15" s="2" t="s">
        <v>37</v>
      </c>
      <c r="F15" s="1"/>
      <c r="G15" s="2" t="s">
        <v>40</v>
      </c>
      <c r="H15" s="2" t="s">
        <v>41</v>
      </c>
      <c r="I15" s="1" t="s">
        <v>4</v>
      </c>
      <c r="J15" s="1" t="s">
        <v>5</v>
      </c>
      <c r="K15" s="44">
        <v>5800</v>
      </c>
      <c r="L15" s="4">
        <v>260</v>
      </c>
      <c r="M15" s="3">
        <f t="shared" si="0"/>
        <v>1508000</v>
      </c>
    </row>
    <row r="16" spans="1:13" ht="22.8">
      <c r="A16" s="1">
        <v>15</v>
      </c>
      <c r="B16" s="1">
        <v>33141144</v>
      </c>
      <c r="C16" s="1" t="s">
        <v>432</v>
      </c>
      <c r="D16" s="2" t="s">
        <v>42</v>
      </c>
      <c r="E16" s="2" t="s">
        <v>43</v>
      </c>
      <c r="F16" s="1"/>
      <c r="G16" s="2" t="s">
        <v>44</v>
      </c>
      <c r="H16" s="2" t="s">
        <v>45</v>
      </c>
      <c r="I16" s="1" t="s">
        <v>4</v>
      </c>
      <c r="J16" s="1" t="s">
        <v>5</v>
      </c>
      <c r="K16" s="44">
        <v>8</v>
      </c>
      <c r="L16" s="4">
        <v>1500</v>
      </c>
      <c r="M16" s="3">
        <f t="shared" si="0"/>
        <v>12000</v>
      </c>
    </row>
    <row r="17" spans="1:13" ht="22.8">
      <c r="A17" s="1">
        <v>16</v>
      </c>
      <c r="B17" s="1">
        <v>33141144</v>
      </c>
      <c r="C17" s="1" t="s">
        <v>433</v>
      </c>
      <c r="D17" s="2" t="s">
        <v>46</v>
      </c>
      <c r="E17" s="2" t="s">
        <v>47</v>
      </c>
      <c r="F17" s="1"/>
      <c r="G17" s="2" t="s">
        <v>48</v>
      </c>
      <c r="H17" s="2" t="s">
        <v>49</v>
      </c>
      <c r="I17" s="1" t="s">
        <v>4</v>
      </c>
      <c r="J17" s="1" t="s">
        <v>5</v>
      </c>
      <c r="K17" s="44">
        <v>8</v>
      </c>
      <c r="L17" s="4">
        <v>80000</v>
      </c>
      <c r="M17" s="3">
        <f t="shared" si="0"/>
        <v>640000</v>
      </c>
    </row>
    <row r="18" spans="1:13" ht="22.8">
      <c r="A18" s="1">
        <v>17</v>
      </c>
      <c r="B18" s="1">
        <v>33141144</v>
      </c>
      <c r="C18" s="1" t="s">
        <v>434</v>
      </c>
      <c r="D18" s="2" t="s">
        <v>50</v>
      </c>
      <c r="E18" s="2" t="s">
        <v>51</v>
      </c>
      <c r="F18" s="1"/>
      <c r="G18" s="2" t="s">
        <v>52</v>
      </c>
      <c r="H18" s="2" t="s">
        <v>53</v>
      </c>
      <c r="I18" s="1" t="s">
        <v>4</v>
      </c>
      <c r="J18" s="1" t="s">
        <v>5</v>
      </c>
      <c r="K18" s="44">
        <v>8</v>
      </c>
      <c r="L18" s="4">
        <v>6000</v>
      </c>
      <c r="M18" s="3">
        <f t="shared" si="0"/>
        <v>48000</v>
      </c>
    </row>
    <row r="19" spans="1:13" ht="22.8">
      <c r="A19" s="1">
        <v>18</v>
      </c>
      <c r="B19" s="1">
        <v>33141144</v>
      </c>
      <c r="C19" s="1" t="s">
        <v>435</v>
      </c>
      <c r="D19" s="2" t="s">
        <v>54</v>
      </c>
      <c r="E19" s="2" t="s">
        <v>55</v>
      </c>
      <c r="F19" s="1"/>
      <c r="G19" s="2" t="s">
        <v>56</v>
      </c>
      <c r="H19" s="2" t="s">
        <v>57</v>
      </c>
      <c r="I19" s="1" t="s">
        <v>4</v>
      </c>
      <c r="J19" s="1" t="s">
        <v>5</v>
      </c>
      <c r="K19" s="44">
        <v>8</v>
      </c>
      <c r="L19" s="4">
        <v>1500</v>
      </c>
      <c r="M19" s="3">
        <f t="shared" si="0"/>
        <v>12000</v>
      </c>
    </row>
    <row r="20" spans="1:13" ht="22.8">
      <c r="A20" s="1">
        <v>19</v>
      </c>
      <c r="B20" s="1">
        <v>33141144</v>
      </c>
      <c r="C20" s="1" t="s">
        <v>436</v>
      </c>
      <c r="D20" s="2" t="s">
        <v>58</v>
      </c>
      <c r="E20" s="2" t="s">
        <v>59</v>
      </c>
      <c r="F20" s="1"/>
      <c r="G20" s="2" t="s">
        <v>60</v>
      </c>
      <c r="H20" s="2" t="s">
        <v>61</v>
      </c>
      <c r="I20" s="1" t="s">
        <v>4</v>
      </c>
      <c r="J20" s="1" t="s">
        <v>5</v>
      </c>
      <c r="K20" s="44">
        <v>8</v>
      </c>
      <c r="L20" s="4">
        <v>2000</v>
      </c>
      <c r="M20" s="3">
        <f t="shared" si="0"/>
        <v>16000</v>
      </c>
    </row>
    <row r="21" spans="1:13" ht="22.8">
      <c r="A21" s="1">
        <v>20</v>
      </c>
      <c r="B21" s="1">
        <v>33141144</v>
      </c>
      <c r="C21" s="1" t="s">
        <v>437</v>
      </c>
      <c r="D21" s="2" t="s">
        <v>62</v>
      </c>
      <c r="E21" s="2" t="s">
        <v>63</v>
      </c>
      <c r="F21" s="1"/>
      <c r="G21" s="2" t="s">
        <v>64</v>
      </c>
      <c r="H21" s="2" t="s">
        <v>65</v>
      </c>
      <c r="I21" s="1" t="s">
        <v>4</v>
      </c>
      <c r="J21" s="1" t="s">
        <v>5</v>
      </c>
      <c r="K21" s="44">
        <v>8</v>
      </c>
      <c r="L21" s="4">
        <v>2000</v>
      </c>
      <c r="M21" s="3">
        <f t="shared" si="0"/>
        <v>16000</v>
      </c>
    </row>
    <row r="22" spans="1:13" ht="22.8">
      <c r="A22" s="1">
        <v>21</v>
      </c>
      <c r="B22" s="1">
        <v>33141145</v>
      </c>
      <c r="C22" s="1" t="s">
        <v>438</v>
      </c>
      <c r="D22" s="2" t="s">
        <v>66</v>
      </c>
      <c r="E22" s="2" t="s">
        <v>67</v>
      </c>
      <c r="F22" s="1"/>
      <c r="G22" s="2" t="s">
        <v>68</v>
      </c>
      <c r="H22" s="2" t="s">
        <v>69</v>
      </c>
      <c r="I22" s="1" t="s">
        <v>4</v>
      </c>
      <c r="J22" s="1" t="s">
        <v>5</v>
      </c>
      <c r="K22" s="44">
        <v>5000</v>
      </c>
      <c r="L22" s="4">
        <v>15</v>
      </c>
      <c r="M22" s="3">
        <f t="shared" si="0"/>
        <v>75000</v>
      </c>
    </row>
    <row r="23" spans="1:13" ht="22.8">
      <c r="A23" s="1">
        <v>22</v>
      </c>
      <c r="B23" s="1">
        <v>33141145</v>
      </c>
      <c r="C23" s="1" t="s">
        <v>439</v>
      </c>
      <c r="D23" s="2" t="s">
        <v>70</v>
      </c>
      <c r="E23" s="2" t="s">
        <v>71</v>
      </c>
      <c r="F23" s="1"/>
      <c r="G23" s="2" t="s">
        <v>72</v>
      </c>
      <c r="H23" s="2" t="s">
        <v>73</v>
      </c>
      <c r="I23" s="1" t="s">
        <v>4</v>
      </c>
      <c r="J23" s="1" t="s">
        <v>5</v>
      </c>
      <c r="K23" s="44">
        <v>2500</v>
      </c>
      <c r="L23" s="4">
        <v>15</v>
      </c>
      <c r="M23" s="3">
        <f t="shared" si="0"/>
        <v>37500</v>
      </c>
    </row>
    <row r="24" spans="1:13" ht="22.8">
      <c r="A24" s="1">
        <v>23</v>
      </c>
      <c r="B24" s="1">
        <v>33141145</v>
      </c>
      <c r="C24" s="1" t="s">
        <v>440</v>
      </c>
      <c r="D24" s="2" t="s">
        <v>74</v>
      </c>
      <c r="E24" s="2" t="s">
        <v>71</v>
      </c>
      <c r="F24" s="1"/>
      <c r="G24" s="2" t="s">
        <v>75</v>
      </c>
      <c r="H24" s="2" t="s">
        <v>76</v>
      </c>
      <c r="I24" s="1" t="s">
        <v>4</v>
      </c>
      <c r="J24" s="1" t="s">
        <v>5</v>
      </c>
      <c r="K24" s="44">
        <v>2500</v>
      </c>
      <c r="L24" s="4">
        <v>15</v>
      </c>
      <c r="M24" s="3">
        <f t="shared" si="0"/>
        <v>37500</v>
      </c>
    </row>
    <row r="25" spans="1:13" ht="22.8">
      <c r="A25" s="1">
        <v>24</v>
      </c>
      <c r="B25" s="1">
        <v>33141145</v>
      </c>
      <c r="C25" s="1" t="s">
        <v>441</v>
      </c>
      <c r="D25" s="2" t="s">
        <v>77</v>
      </c>
      <c r="E25" s="2" t="s">
        <v>71</v>
      </c>
      <c r="F25" s="1"/>
      <c r="G25" s="2" t="s">
        <v>78</v>
      </c>
      <c r="H25" s="2" t="s">
        <v>79</v>
      </c>
      <c r="I25" s="1" t="s">
        <v>4</v>
      </c>
      <c r="J25" s="1" t="s">
        <v>5</v>
      </c>
      <c r="K25" s="44">
        <v>2200</v>
      </c>
      <c r="L25" s="4">
        <v>130</v>
      </c>
      <c r="M25" s="3">
        <f t="shared" si="0"/>
        <v>286000</v>
      </c>
    </row>
    <row r="26" spans="1:13" ht="22.8">
      <c r="A26" s="1">
        <v>25</v>
      </c>
      <c r="B26" s="1">
        <v>33141145</v>
      </c>
      <c r="C26" s="1" t="s">
        <v>442</v>
      </c>
      <c r="D26" s="2" t="s">
        <v>77</v>
      </c>
      <c r="E26" s="2" t="s">
        <v>71</v>
      </c>
      <c r="F26" s="1"/>
      <c r="G26" s="2" t="s">
        <v>80</v>
      </c>
      <c r="H26" s="2" t="s">
        <v>81</v>
      </c>
      <c r="I26" s="1" t="s">
        <v>4</v>
      </c>
      <c r="J26" s="1" t="s">
        <v>5</v>
      </c>
      <c r="K26" s="44">
        <v>750</v>
      </c>
      <c r="L26" s="4">
        <v>200</v>
      </c>
      <c r="M26" s="3">
        <f t="shared" si="0"/>
        <v>150000</v>
      </c>
    </row>
    <row r="27" spans="1:13" ht="57">
      <c r="A27" s="1">
        <v>26</v>
      </c>
      <c r="B27" s="1">
        <v>33141400</v>
      </c>
      <c r="C27" s="1" t="s">
        <v>474</v>
      </c>
      <c r="D27" s="2" t="s">
        <v>82</v>
      </c>
      <c r="E27" s="2" t="s">
        <v>83</v>
      </c>
      <c r="F27" s="1"/>
      <c r="G27" s="2" t="s">
        <v>84</v>
      </c>
      <c r="H27" s="2" t="s">
        <v>85</v>
      </c>
      <c r="I27" s="1" t="s">
        <v>86</v>
      </c>
      <c r="J27" s="1" t="s">
        <v>87</v>
      </c>
      <c r="K27" s="44">
        <v>650</v>
      </c>
      <c r="L27" s="4">
        <v>3300</v>
      </c>
      <c r="M27" s="3">
        <f t="shared" si="0"/>
        <v>2145000</v>
      </c>
    </row>
    <row r="28" spans="1:13" ht="57">
      <c r="A28" s="1">
        <v>27</v>
      </c>
      <c r="B28" s="1">
        <v>33141400</v>
      </c>
      <c r="C28" s="1" t="s">
        <v>475</v>
      </c>
      <c r="D28" s="2" t="s">
        <v>88</v>
      </c>
      <c r="E28" s="2" t="s">
        <v>89</v>
      </c>
      <c r="F28" s="1"/>
      <c r="G28" s="2" t="s">
        <v>90</v>
      </c>
      <c r="H28" s="2" t="s">
        <v>91</v>
      </c>
      <c r="I28" s="1" t="s">
        <v>86</v>
      </c>
      <c r="J28" s="1" t="s">
        <v>87</v>
      </c>
      <c r="K28" s="44">
        <v>650</v>
      </c>
      <c r="L28" s="4">
        <v>1300</v>
      </c>
      <c r="M28" s="3">
        <f t="shared" si="0"/>
        <v>845000</v>
      </c>
    </row>
    <row r="29" spans="1:13" ht="57">
      <c r="A29" s="1">
        <v>28</v>
      </c>
      <c r="B29" s="1">
        <v>33141400</v>
      </c>
      <c r="C29" s="1" t="s">
        <v>476</v>
      </c>
      <c r="D29" s="2" t="s">
        <v>92</v>
      </c>
      <c r="E29" s="2" t="s">
        <v>93</v>
      </c>
      <c r="F29" s="1"/>
      <c r="G29" s="2" t="s">
        <v>94</v>
      </c>
      <c r="H29" s="2" t="s">
        <v>95</v>
      </c>
      <c r="I29" s="1" t="s">
        <v>86</v>
      </c>
      <c r="J29" s="1" t="s">
        <v>87</v>
      </c>
      <c r="K29" s="44">
        <v>650</v>
      </c>
      <c r="L29" s="4">
        <v>5200</v>
      </c>
      <c r="M29" s="3">
        <f t="shared" si="0"/>
        <v>3380000</v>
      </c>
    </row>
    <row r="30" spans="1:13" ht="57">
      <c r="A30" s="1">
        <v>29</v>
      </c>
      <c r="B30" s="1">
        <v>33141400</v>
      </c>
      <c r="C30" s="1" t="s">
        <v>477</v>
      </c>
      <c r="D30" s="2" t="s">
        <v>96</v>
      </c>
      <c r="E30" s="2" t="s">
        <v>97</v>
      </c>
      <c r="F30" s="1"/>
      <c r="G30" s="2" t="s">
        <v>98</v>
      </c>
      <c r="H30" s="2" t="s">
        <v>99</v>
      </c>
      <c r="I30" s="1" t="s">
        <v>86</v>
      </c>
      <c r="J30" s="1" t="s">
        <v>87</v>
      </c>
      <c r="K30" s="44">
        <v>650</v>
      </c>
      <c r="L30" s="4">
        <v>400</v>
      </c>
      <c r="M30" s="3">
        <f t="shared" si="0"/>
        <v>260000</v>
      </c>
    </row>
    <row r="31" spans="1:13" ht="57">
      <c r="A31" s="1">
        <v>30</v>
      </c>
      <c r="B31" s="1">
        <v>33141400</v>
      </c>
      <c r="C31" s="1" t="s">
        <v>478</v>
      </c>
      <c r="D31" s="2" t="s">
        <v>100</v>
      </c>
      <c r="E31" s="2" t="s">
        <v>101</v>
      </c>
      <c r="F31" s="1"/>
      <c r="G31" s="2" t="s">
        <v>102</v>
      </c>
      <c r="H31" s="2" t="s">
        <v>103</v>
      </c>
      <c r="I31" s="1" t="s">
        <v>86</v>
      </c>
      <c r="J31" s="1" t="s">
        <v>87</v>
      </c>
      <c r="K31" s="44">
        <v>650</v>
      </c>
      <c r="L31" s="4">
        <v>1000</v>
      </c>
      <c r="M31" s="3">
        <f t="shared" si="0"/>
        <v>650000</v>
      </c>
    </row>
    <row r="32" spans="1:13" ht="57">
      <c r="A32" s="1">
        <v>31</v>
      </c>
      <c r="B32" s="1">
        <v>33141400</v>
      </c>
      <c r="C32" s="1" t="s">
        <v>479</v>
      </c>
      <c r="D32" s="2" t="s">
        <v>104</v>
      </c>
      <c r="E32" s="2" t="s">
        <v>105</v>
      </c>
      <c r="F32" s="1"/>
      <c r="G32" s="2" t="s">
        <v>106</v>
      </c>
      <c r="H32" s="2" t="s">
        <v>107</v>
      </c>
      <c r="I32" s="1" t="s">
        <v>86</v>
      </c>
      <c r="J32" s="1" t="s">
        <v>87</v>
      </c>
      <c r="K32" s="44">
        <v>650</v>
      </c>
      <c r="L32" s="4">
        <v>5500</v>
      </c>
      <c r="M32" s="3">
        <f t="shared" ref="M32:M63" si="1">L32*K32</f>
        <v>3575000</v>
      </c>
    </row>
    <row r="33" spans="1:13" ht="57">
      <c r="A33" s="1">
        <v>32</v>
      </c>
      <c r="B33" s="1">
        <v>33141400</v>
      </c>
      <c r="C33" s="1" t="s">
        <v>480</v>
      </c>
      <c r="D33" s="2" t="s">
        <v>108</v>
      </c>
      <c r="E33" s="2" t="s">
        <v>109</v>
      </c>
      <c r="F33" s="1"/>
      <c r="G33" s="2" t="s">
        <v>110</v>
      </c>
      <c r="H33" s="2" t="s">
        <v>111</v>
      </c>
      <c r="I33" s="1" t="s">
        <v>86</v>
      </c>
      <c r="J33" s="1" t="s">
        <v>87</v>
      </c>
      <c r="K33" s="44">
        <v>4500</v>
      </c>
      <c r="L33" s="4">
        <v>50</v>
      </c>
      <c r="M33" s="3">
        <f t="shared" si="1"/>
        <v>225000</v>
      </c>
    </row>
    <row r="34" spans="1:13" ht="57">
      <c r="A34" s="1">
        <v>33</v>
      </c>
      <c r="B34" s="1">
        <v>33141400</v>
      </c>
      <c r="C34" s="1" t="s">
        <v>481</v>
      </c>
      <c r="D34" s="2" t="s">
        <v>112</v>
      </c>
      <c r="E34" s="2" t="s">
        <v>113</v>
      </c>
      <c r="F34" s="1"/>
      <c r="G34" s="2" t="s">
        <v>114</v>
      </c>
      <c r="H34" s="2" t="s">
        <v>115</v>
      </c>
      <c r="I34" s="1" t="s">
        <v>86</v>
      </c>
      <c r="J34" s="1" t="s">
        <v>87</v>
      </c>
      <c r="K34" s="44">
        <v>4500</v>
      </c>
      <c r="L34" s="4">
        <v>20</v>
      </c>
      <c r="M34" s="3">
        <f t="shared" si="1"/>
        <v>90000</v>
      </c>
    </row>
    <row r="35" spans="1:13" ht="45.6">
      <c r="A35" s="1">
        <v>34</v>
      </c>
      <c r="B35" s="1">
        <v>33141211</v>
      </c>
      <c r="C35" s="1" t="s">
        <v>461</v>
      </c>
      <c r="D35" s="2" t="s">
        <v>116</v>
      </c>
      <c r="E35" s="2" t="s">
        <v>117</v>
      </c>
      <c r="F35" s="1"/>
      <c r="G35" s="2" t="s">
        <v>118</v>
      </c>
      <c r="H35" s="2" t="s">
        <v>119</v>
      </c>
      <c r="I35" s="1" t="s">
        <v>4</v>
      </c>
      <c r="J35" s="1" t="s">
        <v>5</v>
      </c>
      <c r="K35" s="44">
        <v>4800</v>
      </c>
      <c r="L35" s="4">
        <v>70</v>
      </c>
      <c r="M35" s="3">
        <f t="shared" si="1"/>
        <v>336000</v>
      </c>
    </row>
    <row r="36" spans="1:13" ht="57">
      <c r="A36" s="1">
        <v>35</v>
      </c>
      <c r="B36" s="1">
        <v>33141211</v>
      </c>
      <c r="C36" s="1" t="s">
        <v>462</v>
      </c>
      <c r="D36" s="2" t="s">
        <v>120</v>
      </c>
      <c r="E36" s="2" t="s">
        <v>121</v>
      </c>
      <c r="F36" s="1"/>
      <c r="G36" s="2" t="s">
        <v>122</v>
      </c>
      <c r="H36" s="2" t="s">
        <v>123</v>
      </c>
      <c r="I36" s="1" t="s">
        <v>4</v>
      </c>
      <c r="J36" s="1" t="s">
        <v>5</v>
      </c>
      <c r="K36" s="44">
        <v>10560</v>
      </c>
      <c r="L36" s="4">
        <v>50</v>
      </c>
      <c r="M36" s="3">
        <f t="shared" si="1"/>
        <v>528000</v>
      </c>
    </row>
    <row r="37" spans="1:13" ht="34.200000000000003">
      <c r="A37" s="1">
        <v>36</v>
      </c>
      <c r="B37" s="1">
        <v>33141211</v>
      </c>
      <c r="C37" s="1" t="s">
        <v>463</v>
      </c>
      <c r="D37" s="2" t="s">
        <v>124</v>
      </c>
      <c r="E37" s="2" t="s">
        <v>125</v>
      </c>
      <c r="F37" s="1"/>
      <c r="G37" s="2" t="s">
        <v>126</v>
      </c>
      <c r="H37" s="2" t="s">
        <v>127</v>
      </c>
      <c r="I37" s="1" t="s">
        <v>4</v>
      </c>
      <c r="J37" s="1" t="s">
        <v>5</v>
      </c>
      <c r="K37" s="44">
        <v>10560</v>
      </c>
      <c r="L37" s="4">
        <v>6</v>
      </c>
      <c r="M37" s="3">
        <f t="shared" si="1"/>
        <v>63360</v>
      </c>
    </row>
    <row r="38" spans="1:13" ht="57">
      <c r="A38" s="1">
        <v>37</v>
      </c>
      <c r="B38" s="1">
        <v>33141110</v>
      </c>
      <c r="C38" s="1" t="s">
        <v>416</v>
      </c>
      <c r="D38" s="2" t="s">
        <v>128</v>
      </c>
      <c r="E38" s="2" t="s">
        <v>129</v>
      </c>
      <c r="F38" s="1"/>
      <c r="G38" s="2" t="s">
        <v>130</v>
      </c>
      <c r="H38" s="2" t="s">
        <v>131</v>
      </c>
      <c r="I38" s="1" t="s">
        <v>4</v>
      </c>
      <c r="J38" s="1" t="s">
        <v>5</v>
      </c>
      <c r="K38" s="44">
        <v>105</v>
      </c>
      <c r="L38" s="4">
        <v>6200</v>
      </c>
      <c r="M38" s="3">
        <f t="shared" si="1"/>
        <v>651000</v>
      </c>
    </row>
    <row r="39" spans="1:13" ht="45.6">
      <c r="A39" s="1">
        <v>38</v>
      </c>
      <c r="B39" s="1">
        <v>33141133</v>
      </c>
      <c r="C39" s="1" t="s">
        <v>430</v>
      </c>
      <c r="D39" s="2" t="s">
        <v>132</v>
      </c>
      <c r="E39" s="2" t="s">
        <v>133</v>
      </c>
      <c r="F39" s="1"/>
      <c r="G39" s="2" t="s">
        <v>134</v>
      </c>
      <c r="H39" s="2" t="s">
        <v>135</v>
      </c>
      <c r="I39" s="1" t="s">
        <v>4</v>
      </c>
      <c r="J39" s="1" t="s">
        <v>5</v>
      </c>
      <c r="K39" s="44">
        <v>1200</v>
      </c>
      <c r="L39" s="4">
        <v>2000</v>
      </c>
      <c r="M39" s="3">
        <f t="shared" si="1"/>
        <v>2400000</v>
      </c>
    </row>
    <row r="40" spans="1:13" ht="45.6">
      <c r="A40" s="1">
        <v>39</v>
      </c>
      <c r="B40" s="1">
        <v>33141133</v>
      </c>
      <c r="C40" s="1" t="s">
        <v>431</v>
      </c>
      <c r="D40" s="2" t="s">
        <v>136</v>
      </c>
      <c r="E40" s="2" t="s">
        <v>137</v>
      </c>
      <c r="F40" s="1"/>
      <c r="G40" s="2" t="s">
        <v>138</v>
      </c>
      <c r="H40" s="2" t="s">
        <v>139</v>
      </c>
      <c r="I40" s="1" t="s">
        <v>4</v>
      </c>
      <c r="J40" s="1" t="s">
        <v>5</v>
      </c>
      <c r="K40" s="44">
        <v>800</v>
      </c>
      <c r="L40" s="4">
        <v>1400</v>
      </c>
      <c r="M40" s="3">
        <f t="shared" si="1"/>
        <v>1120000</v>
      </c>
    </row>
    <row r="41" spans="1:13" ht="34.200000000000003">
      <c r="A41" s="1">
        <v>40</v>
      </c>
      <c r="B41" s="1">
        <v>33141204</v>
      </c>
      <c r="C41" s="1" t="s">
        <v>455</v>
      </c>
      <c r="D41" s="2" t="s">
        <v>140</v>
      </c>
      <c r="E41" s="2" t="s">
        <v>141</v>
      </c>
      <c r="F41" s="1"/>
      <c r="G41" s="2" t="s">
        <v>142</v>
      </c>
      <c r="H41" s="2" t="s">
        <v>143</v>
      </c>
      <c r="I41" s="1" t="s">
        <v>4</v>
      </c>
      <c r="J41" s="1" t="s">
        <v>5</v>
      </c>
      <c r="K41" s="44">
        <v>45</v>
      </c>
      <c r="L41" s="4">
        <v>3300</v>
      </c>
      <c r="M41" s="3">
        <f t="shared" si="1"/>
        <v>148500</v>
      </c>
    </row>
    <row r="42" spans="1:13" ht="102.6">
      <c r="A42" s="1">
        <v>41</v>
      </c>
      <c r="B42" s="1">
        <v>33141204</v>
      </c>
      <c r="C42" s="1" t="s">
        <v>456</v>
      </c>
      <c r="D42" s="2" t="s">
        <v>144</v>
      </c>
      <c r="E42" s="2" t="s">
        <v>145</v>
      </c>
      <c r="F42" s="1"/>
      <c r="G42" s="2" t="s">
        <v>345</v>
      </c>
      <c r="H42" s="2" t="s">
        <v>146</v>
      </c>
      <c r="I42" s="1" t="s">
        <v>4</v>
      </c>
      <c r="J42" s="1" t="s">
        <v>5</v>
      </c>
      <c r="K42" s="44">
        <v>456</v>
      </c>
      <c r="L42" s="4">
        <v>1500</v>
      </c>
      <c r="M42" s="3">
        <f t="shared" si="1"/>
        <v>684000</v>
      </c>
    </row>
    <row r="43" spans="1:13" ht="114">
      <c r="A43" s="1">
        <v>42</v>
      </c>
      <c r="B43" s="1">
        <v>33141204</v>
      </c>
      <c r="C43" s="1" t="s">
        <v>457</v>
      </c>
      <c r="D43" s="2" t="s">
        <v>147</v>
      </c>
      <c r="E43" s="2" t="s">
        <v>148</v>
      </c>
      <c r="F43" s="1"/>
      <c r="G43" s="2" t="s">
        <v>346</v>
      </c>
      <c r="H43" s="2" t="s">
        <v>149</v>
      </c>
      <c r="I43" s="1" t="s">
        <v>4</v>
      </c>
      <c r="J43" s="1" t="s">
        <v>5</v>
      </c>
      <c r="K43" s="44">
        <v>400</v>
      </c>
      <c r="L43" s="4">
        <v>230</v>
      </c>
      <c r="M43" s="3">
        <f t="shared" si="1"/>
        <v>92000</v>
      </c>
    </row>
    <row r="44" spans="1:13" ht="34.200000000000003">
      <c r="A44" s="1">
        <v>43</v>
      </c>
      <c r="B44" s="1">
        <v>33171200</v>
      </c>
      <c r="C44" s="1" t="s">
        <v>489</v>
      </c>
      <c r="D44" s="2" t="s">
        <v>150</v>
      </c>
      <c r="E44" s="2" t="s">
        <v>151</v>
      </c>
      <c r="F44" s="1"/>
      <c r="G44" s="2" t="s">
        <v>152</v>
      </c>
      <c r="H44" s="2" t="s">
        <v>153</v>
      </c>
      <c r="I44" s="1" t="s">
        <v>4</v>
      </c>
      <c r="J44" s="1" t="s">
        <v>5</v>
      </c>
      <c r="K44" s="44">
        <v>1150</v>
      </c>
      <c r="L44" s="4">
        <v>10</v>
      </c>
      <c r="M44" s="3">
        <f t="shared" si="1"/>
        <v>11500</v>
      </c>
    </row>
    <row r="45" spans="1:13" ht="34.200000000000003">
      <c r="A45" s="1">
        <v>44</v>
      </c>
      <c r="B45" s="1">
        <v>33151220</v>
      </c>
      <c r="C45" s="1" t="s">
        <v>482</v>
      </c>
      <c r="D45" s="2" t="s">
        <v>154</v>
      </c>
      <c r="E45" s="2" t="s">
        <v>155</v>
      </c>
      <c r="F45" s="1"/>
      <c r="G45" s="2" t="s">
        <v>156</v>
      </c>
      <c r="H45" s="2" t="s">
        <v>157</v>
      </c>
      <c r="I45" s="1" t="s">
        <v>4</v>
      </c>
      <c r="J45" s="1" t="s">
        <v>5</v>
      </c>
      <c r="K45" s="44">
        <v>1188</v>
      </c>
      <c r="L45" s="4">
        <v>100</v>
      </c>
      <c r="M45" s="3">
        <f t="shared" si="1"/>
        <v>118800</v>
      </c>
    </row>
    <row r="46" spans="1:13" ht="34.200000000000003">
      <c r="A46" s="1">
        <v>45</v>
      </c>
      <c r="B46" s="1">
        <v>33151220</v>
      </c>
      <c r="C46" s="1" t="s">
        <v>483</v>
      </c>
      <c r="D46" s="2" t="s">
        <v>158</v>
      </c>
      <c r="E46" s="2" t="s">
        <v>159</v>
      </c>
      <c r="F46" s="1"/>
      <c r="G46" s="2" t="s">
        <v>160</v>
      </c>
      <c r="H46" s="2" t="s">
        <v>161</v>
      </c>
      <c r="I46" s="1" t="s">
        <v>4</v>
      </c>
      <c r="J46" s="1" t="s">
        <v>5</v>
      </c>
      <c r="K46" s="44">
        <v>1500</v>
      </c>
      <c r="L46" s="4">
        <v>80</v>
      </c>
      <c r="M46" s="3">
        <f t="shared" si="1"/>
        <v>120000</v>
      </c>
    </row>
    <row r="47" spans="1:13" ht="34.200000000000003">
      <c r="A47" s="1">
        <v>46</v>
      </c>
      <c r="B47" s="1">
        <v>33151220</v>
      </c>
      <c r="C47" s="1" t="s">
        <v>484</v>
      </c>
      <c r="D47" s="2" t="s">
        <v>162</v>
      </c>
      <c r="E47" s="2" t="s">
        <v>163</v>
      </c>
      <c r="F47" s="1"/>
      <c r="G47" s="2" t="s">
        <v>164</v>
      </c>
      <c r="H47" s="2" t="s">
        <v>165</v>
      </c>
      <c r="I47" s="1" t="s">
        <v>4</v>
      </c>
      <c r="J47" s="1" t="s">
        <v>5</v>
      </c>
      <c r="K47" s="44">
        <v>679</v>
      </c>
      <c r="L47" s="4">
        <v>1000</v>
      </c>
      <c r="M47" s="3">
        <f t="shared" si="1"/>
        <v>679000</v>
      </c>
    </row>
    <row r="48" spans="1:13" ht="34.200000000000003">
      <c r="A48" s="1">
        <v>47</v>
      </c>
      <c r="B48" s="1">
        <v>33151220</v>
      </c>
      <c r="C48" s="1" t="s">
        <v>485</v>
      </c>
      <c r="D48" s="2" t="s">
        <v>166</v>
      </c>
      <c r="E48" s="2" t="s">
        <v>167</v>
      </c>
      <c r="F48" s="1"/>
      <c r="G48" s="2" t="s">
        <v>168</v>
      </c>
      <c r="H48" s="2" t="s">
        <v>169</v>
      </c>
      <c r="I48" s="1" t="s">
        <v>4</v>
      </c>
      <c r="J48" s="1" t="s">
        <v>5</v>
      </c>
      <c r="K48" s="44">
        <v>738</v>
      </c>
      <c r="L48" s="4">
        <v>550</v>
      </c>
      <c r="M48" s="3">
        <f t="shared" si="1"/>
        <v>405900</v>
      </c>
    </row>
    <row r="49" spans="1:13" ht="22.8">
      <c r="A49" s="1">
        <v>48</v>
      </c>
      <c r="B49" s="1">
        <v>33141129</v>
      </c>
      <c r="C49" s="1" t="s">
        <v>427</v>
      </c>
      <c r="D49" s="2" t="s">
        <v>170</v>
      </c>
      <c r="E49" s="2" t="s">
        <v>171</v>
      </c>
      <c r="F49" s="1"/>
      <c r="G49" s="2" t="s">
        <v>172</v>
      </c>
      <c r="H49" s="2" t="s">
        <v>173</v>
      </c>
      <c r="I49" s="1" t="s">
        <v>4</v>
      </c>
      <c r="J49" s="1" t="s">
        <v>5</v>
      </c>
      <c r="K49" s="44">
        <v>7000</v>
      </c>
      <c r="L49" s="4">
        <v>10</v>
      </c>
      <c r="M49" s="3">
        <f t="shared" si="1"/>
        <v>70000</v>
      </c>
    </row>
    <row r="50" spans="1:13" ht="57">
      <c r="A50" s="1">
        <v>49</v>
      </c>
      <c r="B50" s="1">
        <v>33141129</v>
      </c>
      <c r="C50" s="1" t="s">
        <v>428</v>
      </c>
      <c r="D50" s="2" t="s">
        <v>174</v>
      </c>
      <c r="E50" s="2" t="s">
        <v>175</v>
      </c>
      <c r="F50" s="1"/>
      <c r="G50" s="2" t="s">
        <v>176</v>
      </c>
      <c r="H50" s="2" t="s">
        <v>177</v>
      </c>
      <c r="I50" s="1" t="s">
        <v>4</v>
      </c>
      <c r="J50" s="1" t="s">
        <v>5</v>
      </c>
      <c r="K50" s="44">
        <v>116</v>
      </c>
      <c r="L50" s="4">
        <v>10000</v>
      </c>
      <c r="M50" s="3">
        <f t="shared" si="1"/>
        <v>1160000</v>
      </c>
    </row>
    <row r="51" spans="1:13" ht="136.80000000000001">
      <c r="A51" s="1">
        <v>50</v>
      </c>
      <c r="B51" s="1">
        <v>33141129</v>
      </c>
      <c r="C51" s="1" t="s">
        <v>429</v>
      </c>
      <c r="D51" s="2" t="s">
        <v>178</v>
      </c>
      <c r="E51" s="2" t="s">
        <v>179</v>
      </c>
      <c r="F51" s="1"/>
      <c r="G51" s="2" t="s">
        <v>180</v>
      </c>
      <c r="H51" s="2" t="s">
        <v>181</v>
      </c>
      <c r="I51" s="1" t="s">
        <v>4</v>
      </c>
      <c r="J51" s="1" t="s">
        <v>5</v>
      </c>
      <c r="K51" s="44">
        <v>2</v>
      </c>
      <c r="L51" s="4">
        <v>50000</v>
      </c>
      <c r="M51" s="3">
        <f t="shared" si="1"/>
        <v>100000</v>
      </c>
    </row>
    <row r="52" spans="1:13" ht="68.400000000000006">
      <c r="A52" s="1">
        <v>51</v>
      </c>
      <c r="B52" s="1">
        <v>33151220</v>
      </c>
      <c r="C52" s="1" t="s">
        <v>486</v>
      </c>
      <c r="D52" s="2" t="s">
        <v>182</v>
      </c>
      <c r="E52" s="2" t="s">
        <v>183</v>
      </c>
      <c r="F52" s="1"/>
      <c r="G52" s="2" t="s">
        <v>184</v>
      </c>
      <c r="H52" s="2" t="s">
        <v>185</v>
      </c>
      <c r="I52" s="1" t="s">
        <v>4</v>
      </c>
      <c r="J52" s="1" t="s">
        <v>5</v>
      </c>
      <c r="K52" s="44">
        <v>14000</v>
      </c>
      <c r="L52" s="4">
        <v>12</v>
      </c>
      <c r="M52" s="3">
        <f t="shared" si="1"/>
        <v>168000</v>
      </c>
    </row>
    <row r="53" spans="1:13" ht="22.8">
      <c r="A53" s="1">
        <v>52</v>
      </c>
      <c r="B53" s="1">
        <v>33141202</v>
      </c>
      <c r="C53" s="1" t="s">
        <v>443</v>
      </c>
      <c r="D53" s="2" t="s">
        <v>186</v>
      </c>
      <c r="E53" s="2" t="s">
        <v>187</v>
      </c>
      <c r="F53" s="1"/>
      <c r="G53" s="2" t="s">
        <v>188</v>
      </c>
      <c r="H53" s="2" t="s">
        <v>189</v>
      </c>
      <c r="I53" s="1" t="s">
        <v>4</v>
      </c>
      <c r="J53" s="1" t="s">
        <v>5</v>
      </c>
      <c r="K53" s="44">
        <v>3400</v>
      </c>
      <c r="L53" s="4">
        <v>320</v>
      </c>
      <c r="M53" s="3">
        <f t="shared" si="1"/>
        <v>1088000</v>
      </c>
    </row>
    <row r="54" spans="1:13" ht="68.400000000000006">
      <c r="A54" s="1">
        <v>53</v>
      </c>
      <c r="B54" s="1">
        <v>33141202</v>
      </c>
      <c r="C54" s="1" t="s">
        <v>444</v>
      </c>
      <c r="D54" s="2" t="s">
        <v>190</v>
      </c>
      <c r="E54" s="2" t="s">
        <v>191</v>
      </c>
      <c r="F54" s="1"/>
      <c r="G54" s="2" t="s">
        <v>192</v>
      </c>
      <c r="H54" s="2" t="s">
        <v>193</v>
      </c>
      <c r="I54" s="1" t="s">
        <v>4</v>
      </c>
      <c r="J54" s="1" t="s">
        <v>5</v>
      </c>
      <c r="K54" s="44">
        <v>26</v>
      </c>
      <c r="L54" s="4">
        <v>17000</v>
      </c>
      <c r="M54" s="3">
        <f t="shared" si="1"/>
        <v>442000</v>
      </c>
    </row>
    <row r="55" spans="1:13" ht="68.400000000000006">
      <c r="A55" s="1">
        <v>54</v>
      </c>
      <c r="B55" s="1">
        <v>33141202</v>
      </c>
      <c r="C55" s="1" t="s">
        <v>445</v>
      </c>
      <c r="D55" s="2" t="s">
        <v>194</v>
      </c>
      <c r="E55" s="2" t="s">
        <v>195</v>
      </c>
      <c r="F55" s="1"/>
      <c r="G55" s="2" t="s">
        <v>196</v>
      </c>
      <c r="H55" s="2" t="s">
        <v>197</v>
      </c>
      <c r="I55" s="1" t="s">
        <v>4</v>
      </c>
      <c r="J55" s="1" t="s">
        <v>5</v>
      </c>
      <c r="K55" s="44">
        <v>25</v>
      </c>
      <c r="L55" s="4">
        <v>130000</v>
      </c>
      <c r="M55" s="3">
        <f t="shared" si="1"/>
        <v>3250000</v>
      </c>
    </row>
    <row r="56" spans="1:13" ht="45.6">
      <c r="A56" s="1">
        <v>55</v>
      </c>
      <c r="B56" s="1">
        <v>33141202</v>
      </c>
      <c r="C56" s="1" t="s">
        <v>446</v>
      </c>
      <c r="D56" s="2" t="s">
        <v>198</v>
      </c>
      <c r="E56" s="2" t="s">
        <v>199</v>
      </c>
      <c r="F56" s="1"/>
      <c r="G56" s="2" t="s">
        <v>200</v>
      </c>
      <c r="H56" s="2" t="s">
        <v>201</v>
      </c>
      <c r="I56" s="1" t="s">
        <v>4</v>
      </c>
      <c r="J56" s="1" t="s">
        <v>5</v>
      </c>
      <c r="K56" s="44">
        <v>2986</v>
      </c>
      <c r="L56" s="4">
        <v>40</v>
      </c>
      <c r="M56" s="3">
        <f t="shared" si="1"/>
        <v>119440</v>
      </c>
    </row>
    <row r="57" spans="1:13" ht="45.6">
      <c r="A57" s="1">
        <v>56</v>
      </c>
      <c r="B57" s="1">
        <v>33141202</v>
      </c>
      <c r="C57" s="1" t="s">
        <v>447</v>
      </c>
      <c r="D57" s="2" t="s">
        <v>202</v>
      </c>
      <c r="E57" s="2" t="s">
        <v>203</v>
      </c>
      <c r="F57" s="1"/>
      <c r="G57" s="2" t="s">
        <v>204</v>
      </c>
      <c r="H57" s="2" t="s">
        <v>205</v>
      </c>
      <c r="I57" s="1" t="s">
        <v>4</v>
      </c>
      <c r="J57" s="1" t="s">
        <v>5</v>
      </c>
      <c r="K57" s="44">
        <v>1742</v>
      </c>
      <c r="L57" s="4">
        <v>1300</v>
      </c>
      <c r="M57" s="3">
        <f t="shared" si="1"/>
        <v>2264600</v>
      </c>
    </row>
    <row r="58" spans="1:13" ht="45.6">
      <c r="A58" s="1">
        <v>57</v>
      </c>
      <c r="B58" s="1">
        <v>33141211</v>
      </c>
      <c r="C58" s="1" t="s">
        <v>464</v>
      </c>
      <c r="D58" s="2" t="s">
        <v>206</v>
      </c>
      <c r="E58" s="2" t="s">
        <v>207</v>
      </c>
      <c r="F58" s="1"/>
      <c r="G58" s="2" t="s">
        <v>208</v>
      </c>
      <c r="H58" s="2" t="s">
        <v>209</v>
      </c>
      <c r="I58" s="1" t="s">
        <v>4</v>
      </c>
      <c r="J58" s="1" t="s">
        <v>5</v>
      </c>
      <c r="K58" s="44">
        <v>12000</v>
      </c>
      <c r="L58" s="4">
        <v>5</v>
      </c>
      <c r="M58" s="3">
        <f t="shared" si="1"/>
        <v>60000</v>
      </c>
    </row>
    <row r="59" spans="1:13" ht="22.8">
      <c r="A59" s="1">
        <v>58</v>
      </c>
      <c r="B59" s="1">
        <v>33111210</v>
      </c>
      <c r="C59" s="1" t="s">
        <v>408</v>
      </c>
      <c r="D59" s="2" t="s">
        <v>210</v>
      </c>
      <c r="E59" s="2" t="s">
        <v>211</v>
      </c>
      <c r="F59" s="1"/>
      <c r="G59" s="2" t="s">
        <v>212</v>
      </c>
      <c r="H59" s="2" t="s">
        <v>213</v>
      </c>
      <c r="I59" s="1" t="s">
        <v>4</v>
      </c>
      <c r="J59" s="1" t="s">
        <v>5</v>
      </c>
      <c r="K59" s="44">
        <v>2100</v>
      </c>
      <c r="L59" s="4">
        <v>30</v>
      </c>
      <c r="M59" s="3">
        <f t="shared" si="1"/>
        <v>63000</v>
      </c>
    </row>
    <row r="60" spans="1:13" ht="45.6">
      <c r="A60" s="1">
        <v>59</v>
      </c>
      <c r="B60" s="1">
        <v>33141209</v>
      </c>
      <c r="C60" s="1" t="s">
        <v>460</v>
      </c>
      <c r="D60" s="2" t="s">
        <v>214</v>
      </c>
      <c r="E60" s="2" t="s">
        <v>215</v>
      </c>
      <c r="F60" s="1"/>
      <c r="G60" s="2" t="s">
        <v>216</v>
      </c>
      <c r="H60" s="2" t="s">
        <v>217</v>
      </c>
      <c r="I60" s="1" t="s">
        <v>4</v>
      </c>
      <c r="J60" s="1" t="s">
        <v>5</v>
      </c>
      <c r="K60" s="44">
        <v>9800</v>
      </c>
      <c r="L60" s="4">
        <v>800</v>
      </c>
      <c r="M60" s="3">
        <f t="shared" si="1"/>
        <v>7840000</v>
      </c>
    </row>
    <row r="61" spans="1:13" ht="45.6">
      <c r="A61" s="1">
        <v>60</v>
      </c>
      <c r="B61" s="1">
        <v>33141209</v>
      </c>
      <c r="C61" s="1" t="s">
        <v>459</v>
      </c>
      <c r="D61" s="2" t="s">
        <v>218</v>
      </c>
      <c r="E61" s="2" t="s">
        <v>219</v>
      </c>
      <c r="F61" s="1"/>
      <c r="G61" s="2" t="s">
        <v>220</v>
      </c>
      <c r="H61" s="2" t="s">
        <v>221</v>
      </c>
      <c r="I61" s="1" t="s">
        <v>4</v>
      </c>
      <c r="J61" s="1" t="s">
        <v>5</v>
      </c>
      <c r="K61" s="44">
        <v>4800</v>
      </c>
      <c r="L61" s="4">
        <v>1200</v>
      </c>
      <c r="M61" s="3">
        <f t="shared" si="1"/>
        <v>5760000</v>
      </c>
    </row>
    <row r="62" spans="1:13" ht="79.8">
      <c r="A62" s="1">
        <v>61</v>
      </c>
      <c r="B62" s="1">
        <v>33141118</v>
      </c>
      <c r="C62" s="1" t="s">
        <v>419</v>
      </c>
      <c r="D62" s="2" t="s">
        <v>222</v>
      </c>
      <c r="E62" s="2" t="s">
        <v>223</v>
      </c>
      <c r="F62" s="1"/>
      <c r="G62" s="2" t="s">
        <v>224</v>
      </c>
      <c r="H62" s="2" t="s">
        <v>225</v>
      </c>
      <c r="I62" s="1" t="s">
        <v>4</v>
      </c>
      <c r="J62" s="1" t="s">
        <v>5</v>
      </c>
      <c r="K62" s="44">
        <v>1099</v>
      </c>
      <c r="L62" s="4">
        <v>2500</v>
      </c>
      <c r="M62" s="3">
        <f t="shared" si="1"/>
        <v>2747500</v>
      </c>
    </row>
    <row r="63" spans="1:13" ht="79.8">
      <c r="A63" s="1">
        <v>62</v>
      </c>
      <c r="B63" s="1">
        <v>33141118</v>
      </c>
      <c r="C63" s="1" t="s">
        <v>420</v>
      </c>
      <c r="D63" s="2" t="s">
        <v>226</v>
      </c>
      <c r="E63" s="2" t="s">
        <v>227</v>
      </c>
      <c r="F63" s="1"/>
      <c r="G63" s="2" t="s">
        <v>228</v>
      </c>
      <c r="H63" s="2" t="s">
        <v>229</v>
      </c>
      <c r="I63" s="1" t="s">
        <v>4</v>
      </c>
      <c r="J63" s="1" t="s">
        <v>5</v>
      </c>
      <c r="K63" s="44">
        <v>1150</v>
      </c>
      <c r="L63" s="4">
        <v>2500</v>
      </c>
      <c r="M63" s="3">
        <f t="shared" si="1"/>
        <v>2875000</v>
      </c>
    </row>
    <row r="64" spans="1:13" ht="91.2">
      <c r="A64" s="1">
        <v>63</v>
      </c>
      <c r="B64" s="1">
        <v>33141118</v>
      </c>
      <c r="C64" s="1" t="s">
        <v>421</v>
      </c>
      <c r="D64" s="2" t="s">
        <v>230</v>
      </c>
      <c r="E64" s="2" t="s">
        <v>231</v>
      </c>
      <c r="F64" s="1"/>
      <c r="G64" s="2" t="s">
        <v>232</v>
      </c>
      <c r="H64" s="2" t="s">
        <v>233</v>
      </c>
      <c r="I64" s="1" t="s">
        <v>4</v>
      </c>
      <c r="J64" s="1" t="s">
        <v>5</v>
      </c>
      <c r="K64" s="44">
        <v>590</v>
      </c>
      <c r="L64" s="4">
        <v>700</v>
      </c>
      <c r="M64" s="3">
        <f t="shared" ref="M64:M95" si="2">L64*K64</f>
        <v>413000</v>
      </c>
    </row>
    <row r="65" spans="1:13" ht="45.6">
      <c r="A65" s="1">
        <v>64</v>
      </c>
      <c r="B65" s="1">
        <v>33141118</v>
      </c>
      <c r="C65" s="1" t="s">
        <v>422</v>
      </c>
      <c r="D65" s="2" t="s">
        <v>234</v>
      </c>
      <c r="E65" s="2" t="s">
        <v>235</v>
      </c>
      <c r="F65" s="1"/>
      <c r="G65" s="2" t="s">
        <v>236</v>
      </c>
      <c r="H65" s="2" t="s">
        <v>237</v>
      </c>
      <c r="I65" s="1" t="s">
        <v>4</v>
      </c>
      <c r="J65" s="1" t="s">
        <v>5</v>
      </c>
      <c r="K65" s="44">
        <v>2680</v>
      </c>
      <c r="L65" s="4">
        <v>4500</v>
      </c>
      <c r="M65" s="3">
        <f t="shared" si="2"/>
        <v>12060000</v>
      </c>
    </row>
    <row r="66" spans="1:13" ht="68.400000000000006">
      <c r="A66" s="1">
        <v>65</v>
      </c>
      <c r="B66" s="1">
        <v>33141118</v>
      </c>
      <c r="C66" s="1" t="s">
        <v>423</v>
      </c>
      <c r="D66" s="2" t="s">
        <v>238</v>
      </c>
      <c r="E66" s="2" t="s">
        <v>239</v>
      </c>
      <c r="F66" s="1"/>
      <c r="G66" s="2" t="s">
        <v>240</v>
      </c>
      <c r="H66" s="2" t="s">
        <v>241</v>
      </c>
      <c r="I66" s="1" t="s">
        <v>4</v>
      </c>
      <c r="J66" s="1" t="s">
        <v>5</v>
      </c>
      <c r="K66" s="44">
        <v>1090</v>
      </c>
      <c r="L66" s="4">
        <v>3500</v>
      </c>
      <c r="M66" s="3">
        <f t="shared" si="2"/>
        <v>3815000</v>
      </c>
    </row>
    <row r="67" spans="1:13" ht="34.200000000000003">
      <c r="A67" s="1">
        <v>66</v>
      </c>
      <c r="B67" s="1">
        <v>33141219</v>
      </c>
      <c r="C67" s="1" t="s">
        <v>471</v>
      </c>
      <c r="D67" s="2" t="s">
        <v>242</v>
      </c>
      <c r="E67" s="2" t="s">
        <v>243</v>
      </c>
      <c r="F67" s="1"/>
      <c r="G67" s="2" t="s">
        <v>244</v>
      </c>
      <c r="H67" s="2" t="s">
        <v>245</v>
      </c>
      <c r="I67" s="1" t="s">
        <v>4</v>
      </c>
      <c r="J67" s="1" t="s">
        <v>5</v>
      </c>
      <c r="K67" s="44">
        <v>201</v>
      </c>
      <c r="L67" s="4">
        <v>1500</v>
      </c>
      <c r="M67" s="3">
        <f t="shared" si="2"/>
        <v>301500</v>
      </c>
    </row>
    <row r="68" spans="1:13" ht="45.6">
      <c r="A68" s="1">
        <v>67</v>
      </c>
      <c r="B68" s="1">
        <v>33141219</v>
      </c>
      <c r="C68" s="1" t="s">
        <v>472</v>
      </c>
      <c r="D68" s="2" t="s">
        <v>246</v>
      </c>
      <c r="E68" s="2" t="s">
        <v>247</v>
      </c>
      <c r="F68" s="1"/>
      <c r="G68" s="2" t="s">
        <v>248</v>
      </c>
      <c r="H68" s="2" t="s">
        <v>249</v>
      </c>
      <c r="I68" s="1" t="s">
        <v>4</v>
      </c>
      <c r="J68" s="1" t="s">
        <v>5</v>
      </c>
      <c r="K68" s="44">
        <v>15</v>
      </c>
      <c r="L68" s="4">
        <v>38000</v>
      </c>
      <c r="M68" s="3">
        <f t="shared" si="2"/>
        <v>570000</v>
      </c>
    </row>
    <row r="69" spans="1:13" ht="79.8">
      <c r="A69" s="1">
        <v>68</v>
      </c>
      <c r="B69" s="1">
        <v>33141203</v>
      </c>
      <c r="C69" s="1" t="s">
        <v>448</v>
      </c>
      <c r="D69" s="2" t="s">
        <v>250</v>
      </c>
      <c r="E69" s="2" t="s">
        <v>251</v>
      </c>
      <c r="F69" s="1"/>
      <c r="G69" s="2" t="s">
        <v>252</v>
      </c>
      <c r="H69" s="2" t="s">
        <v>253</v>
      </c>
      <c r="I69" s="1" t="s">
        <v>4</v>
      </c>
      <c r="J69" s="1" t="s">
        <v>5</v>
      </c>
      <c r="K69" s="44">
        <v>1654</v>
      </c>
      <c r="L69" s="4">
        <v>800</v>
      </c>
      <c r="M69" s="3">
        <f t="shared" si="2"/>
        <v>1323200</v>
      </c>
    </row>
    <row r="70" spans="1:13" ht="45.6">
      <c r="A70" s="1">
        <v>69</v>
      </c>
      <c r="B70" s="1">
        <v>33141203</v>
      </c>
      <c r="C70" s="1" t="s">
        <v>449</v>
      </c>
      <c r="D70" s="2" t="s">
        <v>254</v>
      </c>
      <c r="E70" s="2" t="s">
        <v>255</v>
      </c>
      <c r="F70" s="1"/>
      <c r="G70" s="2" t="s">
        <v>256</v>
      </c>
      <c r="H70" s="2" t="s">
        <v>257</v>
      </c>
      <c r="I70" s="1" t="s">
        <v>4</v>
      </c>
      <c r="J70" s="1" t="s">
        <v>5</v>
      </c>
      <c r="K70" s="44">
        <v>3340</v>
      </c>
      <c r="L70" s="4">
        <v>70</v>
      </c>
      <c r="M70" s="3">
        <f t="shared" si="2"/>
        <v>233800</v>
      </c>
    </row>
    <row r="71" spans="1:13" ht="22.8">
      <c r="A71" s="1">
        <v>70</v>
      </c>
      <c r="B71" s="1">
        <v>33141203</v>
      </c>
      <c r="C71" s="1" t="s">
        <v>450</v>
      </c>
      <c r="D71" s="2" t="s">
        <v>258</v>
      </c>
      <c r="E71" s="2" t="s">
        <v>259</v>
      </c>
      <c r="F71" s="1"/>
      <c r="G71" s="2" t="s">
        <v>260</v>
      </c>
      <c r="H71" s="2" t="s">
        <v>261</v>
      </c>
      <c r="I71" s="1" t="s">
        <v>4</v>
      </c>
      <c r="J71" s="1" t="s">
        <v>5</v>
      </c>
      <c r="K71" s="44">
        <v>894</v>
      </c>
      <c r="L71" s="4">
        <v>40</v>
      </c>
      <c r="M71" s="3">
        <f t="shared" si="2"/>
        <v>35760</v>
      </c>
    </row>
    <row r="72" spans="1:13" ht="22.8">
      <c r="A72" s="1">
        <v>71</v>
      </c>
      <c r="B72" s="1">
        <v>33141203</v>
      </c>
      <c r="C72" s="1" t="s">
        <v>451</v>
      </c>
      <c r="D72" s="2" t="s">
        <v>262</v>
      </c>
      <c r="E72" s="2" t="s">
        <v>263</v>
      </c>
      <c r="F72" s="1"/>
      <c r="G72" s="2" t="s">
        <v>264</v>
      </c>
      <c r="H72" s="2" t="s">
        <v>265</v>
      </c>
      <c r="I72" s="1" t="s">
        <v>4</v>
      </c>
      <c r="J72" s="1" t="s">
        <v>5</v>
      </c>
      <c r="K72" s="44">
        <v>290</v>
      </c>
      <c r="L72" s="4">
        <v>110</v>
      </c>
      <c r="M72" s="3">
        <f t="shared" si="2"/>
        <v>31900</v>
      </c>
    </row>
    <row r="73" spans="1:13" ht="34.200000000000003">
      <c r="A73" s="1">
        <v>72</v>
      </c>
      <c r="B73" s="1">
        <v>33141203</v>
      </c>
      <c r="C73" s="1" t="s">
        <v>452</v>
      </c>
      <c r="D73" s="2" t="s">
        <v>266</v>
      </c>
      <c r="E73" s="2" t="s">
        <v>267</v>
      </c>
      <c r="F73" s="1"/>
      <c r="G73" s="2" t="s">
        <v>268</v>
      </c>
      <c r="H73" s="2" t="s">
        <v>269</v>
      </c>
      <c r="I73" s="1" t="s">
        <v>4</v>
      </c>
      <c r="J73" s="1" t="s">
        <v>5</v>
      </c>
      <c r="K73" s="44">
        <v>580</v>
      </c>
      <c r="L73" s="4">
        <v>30</v>
      </c>
      <c r="M73" s="3">
        <f t="shared" si="2"/>
        <v>17400</v>
      </c>
    </row>
    <row r="74" spans="1:13" ht="34.200000000000003">
      <c r="A74" s="1">
        <v>73</v>
      </c>
      <c r="B74" s="1">
        <v>33141203</v>
      </c>
      <c r="C74" s="1" t="s">
        <v>453</v>
      </c>
      <c r="D74" s="2" t="s">
        <v>270</v>
      </c>
      <c r="E74" s="2" t="s">
        <v>271</v>
      </c>
      <c r="F74" s="1"/>
      <c r="G74" s="2" t="s">
        <v>272</v>
      </c>
      <c r="H74" s="2" t="s">
        <v>273</v>
      </c>
      <c r="I74" s="1" t="s">
        <v>4</v>
      </c>
      <c r="J74" s="1" t="s">
        <v>5</v>
      </c>
      <c r="K74" s="44">
        <v>4500</v>
      </c>
      <c r="L74" s="4">
        <v>15</v>
      </c>
      <c r="M74" s="3">
        <f t="shared" si="2"/>
        <v>67500</v>
      </c>
    </row>
    <row r="75" spans="1:13" ht="34.200000000000003">
      <c r="A75" s="1">
        <v>74</v>
      </c>
      <c r="B75" s="1">
        <v>33141203</v>
      </c>
      <c r="C75" s="1" t="s">
        <v>454</v>
      </c>
      <c r="D75" s="2" t="s">
        <v>274</v>
      </c>
      <c r="E75" s="2" t="s">
        <v>275</v>
      </c>
      <c r="F75" s="1"/>
      <c r="G75" s="2" t="s">
        <v>276</v>
      </c>
      <c r="H75" s="2" t="s">
        <v>277</v>
      </c>
      <c r="I75" s="1" t="s">
        <v>4</v>
      </c>
      <c r="J75" s="1" t="s">
        <v>5</v>
      </c>
      <c r="K75" s="44">
        <v>960</v>
      </c>
      <c r="L75" s="4">
        <v>300</v>
      </c>
      <c r="M75" s="3">
        <f t="shared" si="2"/>
        <v>288000</v>
      </c>
    </row>
    <row r="76" spans="1:13" ht="22.8">
      <c r="A76" s="1">
        <v>75</v>
      </c>
      <c r="B76" s="1">
        <v>33141211</v>
      </c>
      <c r="C76" s="1" t="s">
        <v>465</v>
      </c>
      <c r="D76" s="2" t="s">
        <v>278</v>
      </c>
      <c r="E76" s="2" t="s">
        <v>279</v>
      </c>
      <c r="F76" s="1"/>
      <c r="G76" s="2" t="s">
        <v>280</v>
      </c>
      <c r="H76" s="2" t="s">
        <v>281</v>
      </c>
      <c r="I76" s="1" t="s">
        <v>4</v>
      </c>
      <c r="J76" s="1" t="s">
        <v>5</v>
      </c>
      <c r="K76" s="44">
        <v>15</v>
      </c>
      <c r="L76" s="4">
        <v>800</v>
      </c>
      <c r="M76" s="3">
        <f t="shared" si="2"/>
        <v>12000</v>
      </c>
    </row>
    <row r="77" spans="1:13" ht="45.6">
      <c r="A77" s="1">
        <v>76</v>
      </c>
      <c r="B77" s="1">
        <v>33111500</v>
      </c>
      <c r="C77" s="1" t="s">
        <v>409</v>
      </c>
      <c r="D77" s="2" t="s">
        <v>282</v>
      </c>
      <c r="E77" s="2" t="s">
        <v>283</v>
      </c>
      <c r="F77" s="1"/>
      <c r="G77" s="2" t="s">
        <v>284</v>
      </c>
      <c r="H77" s="2" t="s">
        <v>285</v>
      </c>
      <c r="I77" s="1" t="s">
        <v>4</v>
      </c>
      <c r="J77" s="1" t="s">
        <v>5</v>
      </c>
      <c r="K77" s="44">
        <v>2500</v>
      </c>
      <c r="L77" s="4">
        <v>12</v>
      </c>
      <c r="M77" s="3">
        <f t="shared" si="2"/>
        <v>30000</v>
      </c>
    </row>
    <row r="78" spans="1:13" ht="45.6">
      <c r="A78" s="1">
        <v>77</v>
      </c>
      <c r="B78" s="1">
        <v>33111500</v>
      </c>
      <c r="C78" s="1" t="s">
        <v>410</v>
      </c>
      <c r="D78" s="2" t="s">
        <v>286</v>
      </c>
      <c r="E78" s="2" t="s">
        <v>287</v>
      </c>
      <c r="F78" s="1"/>
      <c r="G78" s="2" t="s">
        <v>288</v>
      </c>
      <c r="H78" s="2" t="s">
        <v>289</v>
      </c>
      <c r="I78" s="1" t="s">
        <v>4</v>
      </c>
      <c r="J78" s="1" t="s">
        <v>5</v>
      </c>
      <c r="K78" s="44">
        <v>1200</v>
      </c>
      <c r="L78" s="4">
        <v>500</v>
      </c>
      <c r="M78" s="3">
        <f t="shared" si="2"/>
        <v>600000</v>
      </c>
    </row>
    <row r="79" spans="1:13" ht="45.6">
      <c r="A79" s="1">
        <v>78</v>
      </c>
      <c r="B79" s="1">
        <v>33111500</v>
      </c>
      <c r="C79" s="1" t="s">
        <v>411</v>
      </c>
      <c r="D79" s="2" t="s">
        <v>290</v>
      </c>
      <c r="E79" s="2" t="s">
        <v>291</v>
      </c>
      <c r="F79" s="1"/>
      <c r="G79" s="2" t="s">
        <v>292</v>
      </c>
      <c r="H79" s="2" t="s">
        <v>293</v>
      </c>
      <c r="I79" s="1" t="s">
        <v>4</v>
      </c>
      <c r="J79" s="1" t="s">
        <v>5</v>
      </c>
      <c r="K79" s="44">
        <v>2475</v>
      </c>
      <c r="L79" s="4">
        <v>1000</v>
      </c>
      <c r="M79" s="3">
        <f t="shared" si="2"/>
        <v>2475000</v>
      </c>
    </row>
    <row r="80" spans="1:13" ht="57">
      <c r="A80" s="1">
        <v>79</v>
      </c>
      <c r="B80" s="1">
        <v>33111500</v>
      </c>
      <c r="C80" s="1" t="s">
        <v>412</v>
      </c>
      <c r="D80" s="2" t="s">
        <v>294</v>
      </c>
      <c r="E80" s="2" t="s">
        <v>295</v>
      </c>
      <c r="F80" s="1"/>
      <c r="G80" s="2" t="s">
        <v>296</v>
      </c>
      <c r="H80" s="2" t="s">
        <v>297</v>
      </c>
      <c r="I80" s="1" t="s">
        <v>4</v>
      </c>
      <c r="J80" s="1" t="s">
        <v>5</v>
      </c>
      <c r="K80" s="44">
        <v>2970</v>
      </c>
      <c r="L80" s="4">
        <v>100</v>
      </c>
      <c r="M80" s="3">
        <f t="shared" si="2"/>
        <v>297000</v>
      </c>
    </row>
    <row r="81" spans="1:13" ht="45.6">
      <c r="A81" s="1">
        <v>80</v>
      </c>
      <c r="B81" s="1">
        <v>33111500</v>
      </c>
      <c r="C81" s="1" t="s">
        <v>413</v>
      </c>
      <c r="D81" s="2" t="s">
        <v>298</v>
      </c>
      <c r="E81" s="2" t="s">
        <v>299</v>
      </c>
      <c r="F81" s="1"/>
      <c r="G81" s="2" t="s">
        <v>300</v>
      </c>
      <c r="H81" s="2" t="s">
        <v>301</v>
      </c>
      <c r="I81" s="1" t="s">
        <v>4</v>
      </c>
      <c r="J81" s="1" t="s">
        <v>5</v>
      </c>
      <c r="K81" s="44">
        <v>11</v>
      </c>
      <c r="L81" s="4">
        <v>18000</v>
      </c>
      <c r="M81" s="3">
        <f t="shared" si="2"/>
        <v>198000</v>
      </c>
    </row>
    <row r="82" spans="1:13" ht="34.200000000000003">
      <c r="A82" s="1">
        <v>81</v>
      </c>
      <c r="B82" s="1">
        <v>33111500</v>
      </c>
      <c r="C82" s="1" t="s">
        <v>414</v>
      </c>
      <c r="D82" s="2" t="s">
        <v>302</v>
      </c>
      <c r="E82" s="2" t="s">
        <v>303</v>
      </c>
      <c r="F82" s="1"/>
      <c r="G82" s="2" t="s">
        <v>304</v>
      </c>
      <c r="H82" s="2" t="s">
        <v>305</v>
      </c>
      <c r="I82" s="1" t="s">
        <v>4</v>
      </c>
      <c r="J82" s="1" t="s">
        <v>5</v>
      </c>
      <c r="K82" s="44">
        <v>11</v>
      </c>
      <c r="L82" s="4">
        <v>17000</v>
      </c>
      <c r="M82" s="3">
        <f t="shared" si="2"/>
        <v>187000</v>
      </c>
    </row>
    <row r="83" spans="1:13" ht="45.6">
      <c r="A83" s="1">
        <v>82</v>
      </c>
      <c r="B83" s="1">
        <v>33111500</v>
      </c>
      <c r="C83" s="1" t="s">
        <v>415</v>
      </c>
      <c r="D83" s="2" t="s">
        <v>306</v>
      </c>
      <c r="E83" s="2" t="s">
        <v>307</v>
      </c>
      <c r="F83" s="1"/>
      <c r="G83" s="2" t="s">
        <v>308</v>
      </c>
      <c r="H83" s="2" t="s">
        <v>309</v>
      </c>
      <c r="I83" s="1" t="s">
        <v>4</v>
      </c>
      <c r="J83" s="1" t="s">
        <v>5</v>
      </c>
      <c r="K83" s="44">
        <v>60</v>
      </c>
      <c r="L83" s="4">
        <v>500</v>
      </c>
      <c r="M83" s="3">
        <f t="shared" si="2"/>
        <v>30000</v>
      </c>
    </row>
    <row r="84" spans="1:13" ht="34.200000000000003">
      <c r="A84" s="1">
        <v>83</v>
      </c>
      <c r="B84" s="1">
        <v>33141207</v>
      </c>
      <c r="C84" s="1" t="s">
        <v>458</v>
      </c>
      <c r="D84" s="2" t="s">
        <v>310</v>
      </c>
      <c r="E84" s="2" t="s">
        <v>311</v>
      </c>
      <c r="F84" s="1"/>
      <c r="G84" s="2" t="s">
        <v>312</v>
      </c>
      <c r="H84" s="2" t="s">
        <v>313</v>
      </c>
      <c r="I84" s="1" t="s">
        <v>4</v>
      </c>
      <c r="J84" s="1" t="s">
        <v>5</v>
      </c>
      <c r="K84" s="44">
        <v>2000</v>
      </c>
      <c r="L84" s="4">
        <v>10</v>
      </c>
      <c r="M84" s="3">
        <f t="shared" si="2"/>
        <v>20000</v>
      </c>
    </row>
    <row r="85" spans="1:13" ht="159.6">
      <c r="A85" s="1">
        <v>84</v>
      </c>
      <c r="B85" s="1">
        <v>33621643</v>
      </c>
      <c r="C85" s="1" t="s">
        <v>501</v>
      </c>
      <c r="D85" s="2" t="s">
        <v>314</v>
      </c>
      <c r="E85" s="2" t="s">
        <v>315</v>
      </c>
      <c r="F85" s="1"/>
      <c r="G85" s="2" t="s">
        <v>406</v>
      </c>
      <c r="H85" s="2" t="s">
        <v>407</v>
      </c>
      <c r="I85" s="1" t="s">
        <v>316</v>
      </c>
      <c r="J85" s="1" t="s">
        <v>317</v>
      </c>
      <c r="K85" s="44">
        <v>3600</v>
      </c>
      <c r="L85" s="4">
        <v>950</v>
      </c>
      <c r="M85" s="3">
        <f t="shared" si="2"/>
        <v>3420000</v>
      </c>
    </row>
    <row r="86" spans="1:13" ht="34.200000000000003">
      <c r="A86" s="1">
        <v>85</v>
      </c>
      <c r="B86" s="1">
        <v>33141211</v>
      </c>
      <c r="C86" s="1" t="s">
        <v>466</v>
      </c>
      <c r="D86" s="2" t="s">
        <v>318</v>
      </c>
      <c r="E86" s="2" t="s">
        <v>319</v>
      </c>
      <c r="F86" s="1"/>
      <c r="G86" s="2" t="s">
        <v>320</v>
      </c>
      <c r="H86" s="2" t="s">
        <v>321</v>
      </c>
      <c r="I86" s="1" t="s">
        <v>4</v>
      </c>
      <c r="J86" s="1" t="s">
        <v>5</v>
      </c>
      <c r="K86" s="44">
        <v>4320</v>
      </c>
      <c r="L86" s="4">
        <v>70</v>
      </c>
      <c r="M86" s="3">
        <f t="shared" si="2"/>
        <v>302400</v>
      </c>
    </row>
    <row r="87" spans="1:13" ht="34.200000000000003">
      <c r="A87" s="1">
        <v>86</v>
      </c>
      <c r="B87" s="1">
        <v>33141211</v>
      </c>
      <c r="C87" s="1" t="s">
        <v>467</v>
      </c>
      <c r="D87" s="2" t="s">
        <v>322</v>
      </c>
      <c r="E87" s="2" t="s">
        <v>323</v>
      </c>
      <c r="F87" s="1"/>
      <c r="G87" s="2" t="s">
        <v>324</v>
      </c>
      <c r="H87" s="2" t="s">
        <v>325</v>
      </c>
      <c r="I87" s="1" t="s">
        <v>4</v>
      </c>
      <c r="J87" s="1" t="s">
        <v>5</v>
      </c>
      <c r="K87" s="44">
        <v>8300</v>
      </c>
      <c r="L87" s="4">
        <v>40</v>
      </c>
      <c r="M87" s="3">
        <f t="shared" si="2"/>
        <v>332000</v>
      </c>
    </row>
    <row r="88" spans="1:13" ht="57">
      <c r="A88" s="1">
        <v>87</v>
      </c>
      <c r="B88" s="1">
        <v>33141240</v>
      </c>
      <c r="C88" s="1" t="s">
        <v>473</v>
      </c>
      <c r="D88" s="2" t="s">
        <v>326</v>
      </c>
      <c r="E88" s="2" t="s">
        <v>327</v>
      </c>
      <c r="F88" s="1"/>
      <c r="G88" s="2" t="s">
        <v>328</v>
      </c>
      <c r="H88" s="2" t="s">
        <v>329</v>
      </c>
      <c r="I88" s="1" t="s">
        <v>4</v>
      </c>
      <c r="J88" s="1" t="s">
        <v>5</v>
      </c>
      <c r="K88" s="44">
        <v>150</v>
      </c>
      <c r="L88" s="4">
        <v>6500</v>
      </c>
      <c r="M88" s="3">
        <f t="shared" si="2"/>
        <v>975000</v>
      </c>
    </row>
    <row r="89" spans="1:13" ht="22.8">
      <c r="A89" s="1">
        <v>88</v>
      </c>
      <c r="B89" s="1">
        <v>33151270</v>
      </c>
      <c r="C89" s="1" t="s">
        <v>487</v>
      </c>
      <c r="D89" s="2" t="s">
        <v>394</v>
      </c>
      <c r="E89" s="2" t="s">
        <v>395</v>
      </c>
      <c r="F89" s="1"/>
      <c r="G89" s="2" t="s">
        <v>396</v>
      </c>
      <c r="H89" s="2" t="s">
        <v>397</v>
      </c>
      <c r="I89" s="1" t="s">
        <v>4</v>
      </c>
      <c r="J89" s="1" t="s">
        <v>5</v>
      </c>
      <c r="K89" s="44">
        <v>3253</v>
      </c>
      <c r="L89" s="4">
        <v>30</v>
      </c>
      <c r="M89" s="3">
        <f t="shared" si="2"/>
        <v>97590</v>
      </c>
    </row>
    <row r="90" spans="1:13" ht="34.200000000000003">
      <c r="A90" s="1">
        <v>89</v>
      </c>
      <c r="B90" s="1">
        <v>33151270</v>
      </c>
      <c r="C90" s="1" t="s">
        <v>488</v>
      </c>
      <c r="D90" s="2" t="s">
        <v>398</v>
      </c>
      <c r="E90" s="2" t="s">
        <v>399</v>
      </c>
      <c r="F90" s="1"/>
      <c r="G90" s="2" t="s">
        <v>400</v>
      </c>
      <c r="H90" s="2" t="s">
        <v>401</v>
      </c>
      <c r="I90" s="1" t="s">
        <v>4</v>
      </c>
      <c r="J90" s="1" t="s">
        <v>5</v>
      </c>
      <c r="K90" s="44">
        <v>700</v>
      </c>
      <c r="L90" s="4">
        <v>50</v>
      </c>
      <c r="M90" s="3">
        <f t="shared" si="2"/>
        <v>35000</v>
      </c>
    </row>
    <row r="91" spans="1:13" ht="34.200000000000003">
      <c r="A91" s="1">
        <v>90</v>
      </c>
      <c r="B91" s="1">
        <v>33141211</v>
      </c>
      <c r="C91" s="1" t="s">
        <v>468</v>
      </c>
      <c r="D91" s="2" t="s">
        <v>330</v>
      </c>
      <c r="E91" s="2" t="s">
        <v>331</v>
      </c>
      <c r="F91" s="1"/>
      <c r="G91" s="2" t="s">
        <v>332</v>
      </c>
      <c r="H91" s="2" t="s">
        <v>333</v>
      </c>
      <c r="I91" s="1" t="s">
        <v>4</v>
      </c>
      <c r="J91" s="1" t="s">
        <v>5</v>
      </c>
      <c r="K91" s="44">
        <v>2250</v>
      </c>
      <c r="L91" s="4">
        <v>10</v>
      </c>
      <c r="M91" s="3">
        <f t="shared" si="2"/>
        <v>22500</v>
      </c>
    </row>
    <row r="92" spans="1:13" ht="34.200000000000003">
      <c r="A92" s="1">
        <v>91</v>
      </c>
      <c r="B92" s="1">
        <v>33141211</v>
      </c>
      <c r="C92" s="1" t="s">
        <v>469</v>
      </c>
      <c r="D92" s="2" t="s">
        <v>402</v>
      </c>
      <c r="E92" s="2" t="s">
        <v>403</v>
      </c>
      <c r="F92" s="1"/>
      <c r="G92" s="2" t="s">
        <v>404</v>
      </c>
      <c r="H92" s="2" t="s">
        <v>405</v>
      </c>
      <c r="I92" s="1" t="s">
        <v>4</v>
      </c>
      <c r="J92" s="1" t="s">
        <v>5</v>
      </c>
      <c r="K92" s="44">
        <v>3000</v>
      </c>
      <c r="L92" s="4">
        <v>50</v>
      </c>
      <c r="M92" s="3">
        <f t="shared" si="2"/>
        <v>150000</v>
      </c>
    </row>
    <row r="93" spans="1:13" ht="45.6">
      <c r="A93" s="1">
        <v>92</v>
      </c>
      <c r="B93" s="1">
        <v>33141127</v>
      </c>
      <c r="C93" s="1" t="s">
        <v>424</v>
      </c>
      <c r="D93" s="2" t="s">
        <v>334</v>
      </c>
      <c r="E93" s="2" t="s">
        <v>335</v>
      </c>
      <c r="F93" s="1"/>
      <c r="G93" s="2" t="s">
        <v>336</v>
      </c>
      <c r="H93" s="2" t="s">
        <v>337</v>
      </c>
      <c r="I93" s="1" t="s">
        <v>4</v>
      </c>
      <c r="J93" s="1" t="s">
        <v>5</v>
      </c>
      <c r="K93" s="44">
        <v>20000</v>
      </c>
      <c r="L93" s="4">
        <v>250</v>
      </c>
      <c r="M93" s="3">
        <f t="shared" si="2"/>
        <v>5000000</v>
      </c>
    </row>
    <row r="94" spans="1:13" ht="45.6">
      <c r="A94" s="1">
        <v>93</v>
      </c>
      <c r="B94" s="1">
        <v>33141127</v>
      </c>
      <c r="C94" s="1" t="s">
        <v>425</v>
      </c>
      <c r="D94" s="2" t="s">
        <v>338</v>
      </c>
      <c r="E94" s="2" t="s">
        <v>339</v>
      </c>
      <c r="F94" s="1"/>
      <c r="G94" s="2" t="s">
        <v>340</v>
      </c>
      <c r="H94" s="2" t="s">
        <v>341</v>
      </c>
      <c r="I94" s="1" t="s">
        <v>4</v>
      </c>
      <c r="J94" s="1" t="s">
        <v>5</v>
      </c>
      <c r="K94" s="44">
        <v>1440</v>
      </c>
      <c r="L94" s="4">
        <v>150</v>
      </c>
      <c r="M94" s="3">
        <f t="shared" si="2"/>
        <v>216000</v>
      </c>
    </row>
    <row r="95" spans="1:13" ht="79.8">
      <c r="A95" s="1">
        <v>94</v>
      </c>
      <c r="B95" s="1">
        <v>33141127</v>
      </c>
      <c r="C95" s="1" t="s">
        <v>426</v>
      </c>
      <c r="D95" s="2" t="s">
        <v>342</v>
      </c>
      <c r="E95" s="2" t="s">
        <v>343</v>
      </c>
      <c r="F95" s="1"/>
      <c r="G95" s="2" t="s">
        <v>502</v>
      </c>
      <c r="H95" s="2" t="s">
        <v>344</v>
      </c>
      <c r="I95" s="1" t="s">
        <v>4</v>
      </c>
      <c r="J95" s="1" t="s">
        <v>5</v>
      </c>
      <c r="K95" s="44">
        <v>6150</v>
      </c>
      <c r="L95" s="4">
        <v>10</v>
      </c>
      <c r="M95" s="3">
        <f t="shared" si="2"/>
        <v>61500</v>
      </c>
    </row>
    <row r="96" spans="1:13">
      <c r="A96" s="41"/>
      <c r="B96" s="41"/>
      <c r="C96" s="41"/>
      <c r="D96" s="42"/>
      <c r="E96" s="42"/>
      <c r="F96" s="41"/>
      <c r="G96" s="1" t="s">
        <v>387</v>
      </c>
      <c r="H96" s="42"/>
      <c r="I96" s="41"/>
      <c r="J96" s="41"/>
      <c r="K96" s="42"/>
      <c r="L96" s="41"/>
      <c r="M96" s="43">
        <f>SUM(M2:M95)</f>
        <v>109544050</v>
      </c>
    </row>
    <row r="98" spans="1:13" ht="183.6">
      <c r="A98" s="7"/>
      <c r="B98" s="7"/>
      <c r="C98" s="8"/>
      <c r="D98" s="9" t="s">
        <v>359</v>
      </c>
      <c r="E98" s="9" t="s">
        <v>360</v>
      </c>
      <c r="F98" s="7"/>
      <c r="G98" s="10" t="s">
        <v>390</v>
      </c>
      <c r="H98" s="10" t="s">
        <v>391</v>
      </c>
      <c r="I98" s="11"/>
      <c r="J98" s="11"/>
      <c r="K98" s="12"/>
      <c r="L98" s="13"/>
      <c r="M98" s="12"/>
    </row>
    <row r="99" spans="1:13" ht="88.8">
      <c r="A99" s="7"/>
      <c r="B99" s="7"/>
      <c r="C99" s="8"/>
      <c r="D99" s="9" t="s">
        <v>361</v>
      </c>
      <c r="E99" s="9" t="s">
        <v>362</v>
      </c>
      <c r="F99" s="7"/>
      <c r="G99" s="7" t="s">
        <v>388</v>
      </c>
      <c r="H99" s="7" t="s">
        <v>389</v>
      </c>
      <c r="I99" s="11"/>
      <c r="J99" s="11"/>
      <c r="K99" s="12"/>
      <c r="L99" s="13"/>
      <c r="M99" s="12"/>
    </row>
    <row r="100" spans="1:13">
      <c r="A100" s="14"/>
      <c r="B100" s="14"/>
      <c r="C100" s="14"/>
      <c r="D100" s="15"/>
      <c r="E100" s="16"/>
      <c r="F100" s="14"/>
      <c r="G100" s="17"/>
      <c r="H100" s="17"/>
      <c r="I100" s="14"/>
      <c r="J100" s="14"/>
      <c r="K100" s="18"/>
      <c r="L100" s="19"/>
      <c r="M100" s="18"/>
    </row>
    <row r="101" spans="1:13">
      <c r="A101" s="20"/>
      <c r="B101" s="45" t="s">
        <v>363</v>
      </c>
      <c r="C101" s="21"/>
      <c r="D101" s="22"/>
      <c r="E101" s="20"/>
      <c r="F101" s="21"/>
      <c r="G101" s="22"/>
      <c r="H101" s="22"/>
      <c r="I101" s="21"/>
      <c r="J101" s="21"/>
      <c r="K101" s="23"/>
      <c r="L101" s="24"/>
      <c r="M101" s="23"/>
    </row>
    <row r="102" spans="1:13">
      <c r="A102" s="20"/>
      <c r="B102" s="45" t="s">
        <v>364</v>
      </c>
      <c r="C102" s="21"/>
      <c r="D102" s="22"/>
      <c r="E102" s="20"/>
      <c r="F102" s="21"/>
      <c r="G102" s="22"/>
      <c r="H102" s="22"/>
      <c r="I102" s="21"/>
      <c r="J102" s="21"/>
      <c r="K102" s="23"/>
      <c r="L102" s="24"/>
      <c r="M102" s="23"/>
    </row>
    <row r="103" spans="1:13">
      <c r="A103" s="20"/>
      <c r="B103" s="45"/>
      <c r="C103" s="21"/>
      <c r="D103" s="22"/>
      <c r="E103" s="20"/>
      <c r="F103" s="21"/>
      <c r="G103" s="22"/>
      <c r="H103" s="22"/>
      <c r="I103" s="21"/>
      <c r="J103" s="21"/>
      <c r="K103" s="23"/>
      <c r="L103" s="24"/>
      <c r="M103" s="23"/>
    </row>
    <row r="104" spans="1:13">
      <c r="A104" s="20"/>
      <c r="B104" s="45" t="s">
        <v>365</v>
      </c>
      <c r="C104" s="21"/>
      <c r="D104" s="22"/>
      <c r="E104" s="20"/>
      <c r="F104" s="21"/>
      <c r="G104" s="22"/>
      <c r="H104" s="22"/>
      <c r="I104" s="21"/>
      <c r="J104" s="21"/>
      <c r="K104" s="23"/>
      <c r="L104" s="24"/>
      <c r="M104" s="23"/>
    </row>
    <row r="105" spans="1:13">
      <c r="A105" s="20"/>
      <c r="B105" s="45" t="s">
        <v>366</v>
      </c>
      <c r="C105" s="21"/>
      <c r="D105" s="22"/>
      <c r="E105" s="20"/>
      <c r="F105" s="21"/>
      <c r="G105" s="22"/>
      <c r="H105" s="22"/>
      <c r="I105" s="21"/>
      <c r="J105" s="21"/>
      <c r="K105" s="23"/>
      <c r="L105" s="24"/>
      <c r="M105" s="23"/>
    </row>
    <row r="106" spans="1:13">
      <c r="A106" s="20"/>
      <c r="B106" s="45"/>
      <c r="C106" s="21"/>
      <c r="D106" s="22"/>
      <c r="E106" s="20"/>
      <c r="F106" s="21"/>
      <c r="G106" s="22"/>
      <c r="H106" s="22"/>
      <c r="I106" s="21"/>
      <c r="J106" s="21"/>
      <c r="K106" s="23"/>
      <c r="L106" s="24"/>
      <c r="M106" s="23"/>
    </row>
    <row r="107" spans="1:13">
      <c r="A107" s="20"/>
      <c r="B107" s="45" t="s">
        <v>367</v>
      </c>
      <c r="C107" s="21"/>
      <c r="D107" s="22"/>
      <c r="E107" s="20"/>
      <c r="F107" s="21"/>
      <c r="G107" s="22"/>
      <c r="H107" s="22"/>
      <c r="I107" s="21"/>
      <c r="J107" s="21"/>
      <c r="K107" s="23"/>
      <c r="L107" s="24"/>
      <c r="M107" s="23"/>
    </row>
    <row r="108" spans="1:13">
      <c r="A108" s="20"/>
      <c r="B108" s="45" t="s">
        <v>368</v>
      </c>
      <c r="C108" s="21"/>
      <c r="D108" s="22"/>
      <c r="E108" s="20"/>
      <c r="F108" s="21"/>
      <c r="G108" s="22"/>
      <c r="H108" s="22"/>
      <c r="I108" s="21"/>
      <c r="J108" s="21"/>
      <c r="K108" s="23"/>
      <c r="L108" s="24"/>
      <c r="M108" s="23"/>
    </row>
    <row r="109" spans="1:13">
      <c r="A109" s="21"/>
      <c r="B109" s="24"/>
      <c r="C109" s="21"/>
      <c r="D109" s="22"/>
      <c r="E109" s="20"/>
      <c r="F109" s="21"/>
      <c r="G109" s="22"/>
      <c r="H109" s="22"/>
      <c r="I109" s="21"/>
      <c r="J109" s="21"/>
      <c r="K109" s="23"/>
      <c r="L109" s="24"/>
      <c r="M109" s="23"/>
    </row>
    <row r="110" spans="1:13" ht="102">
      <c r="A110" s="11"/>
      <c r="B110" s="11"/>
      <c r="C110" s="11"/>
      <c r="D110" s="25"/>
      <c r="E110" s="26"/>
      <c r="F110" s="11"/>
      <c r="G110" s="8" t="s">
        <v>369</v>
      </c>
      <c r="H110" s="8" t="s">
        <v>370</v>
      </c>
      <c r="I110" s="11"/>
      <c r="J110" s="11"/>
      <c r="K110" s="12"/>
      <c r="L110" s="13"/>
      <c r="M110" s="12"/>
    </row>
    <row r="111" spans="1:13">
      <c r="A111" s="27"/>
      <c r="B111" s="27"/>
      <c r="C111" s="28"/>
      <c r="D111" s="28"/>
      <c r="E111" s="28"/>
      <c r="F111" s="27"/>
      <c r="G111" s="28"/>
      <c r="H111" s="28"/>
      <c r="I111" s="27"/>
      <c r="J111" s="27"/>
      <c r="K111" s="29"/>
      <c r="L111" s="27"/>
      <c r="M111" s="30"/>
    </row>
    <row r="112" spans="1:13">
      <c r="A112" s="27"/>
      <c r="B112" s="27"/>
      <c r="C112" s="28"/>
      <c r="D112" s="28"/>
      <c r="E112" s="28"/>
      <c r="F112" s="31" t="s">
        <v>371</v>
      </c>
      <c r="G112" s="32"/>
      <c r="H112" s="33"/>
      <c r="I112" s="27"/>
      <c r="J112" s="27"/>
      <c r="K112" s="29"/>
      <c r="L112" s="27"/>
      <c r="M112" s="30"/>
    </row>
    <row r="113" spans="1:13" ht="20.399999999999999">
      <c r="A113" s="27"/>
      <c r="B113" s="27"/>
      <c r="C113" s="28"/>
      <c r="D113" s="28"/>
      <c r="E113" s="28"/>
      <c r="F113" s="34" t="s">
        <v>372</v>
      </c>
      <c r="G113" s="34" t="s">
        <v>373</v>
      </c>
      <c r="H113" s="34" t="s">
        <v>374</v>
      </c>
      <c r="I113" s="27"/>
      <c r="J113" s="27"/>
      <c r="K113" s="29"/>
      <c r="L113" s="27"/>
      <c r="M113" s="30"/>
    </row>
    <row r="114" spans="1:13" ht="30.6">
      <c r="A114" s="27"/>
      <c r="B114" s="27"/>
      <c r="C114" s="28"/>
      <c r="D114" s="28"/>
      <c r="E114" s="28"/>
      <c r="F114" s="35" t="s">
        <v>375</v>
      </c>
      <c r="G114" s="35" t="s">
        <v>376</v>
      </c>
      <c r="H114" s="36">
        <v>1150001612200100</v>
      </c>
      <c r="I114" s="27"/>
      <c r="J114" s="27"/>
      <c r="K114" s="29"/>
      <c r="L114" s="27"/>
      <c r="M114" s="30"/>
    </row>
    <row r="115" spans="1:13" ht="30.6">
      <c r="A115" s="27"/>
      <c r="B115" s="27"/>
      <c r="C115" s="28"/>
      <c r="D115" s="28"/>
      <c r="E115" s="28"/>
      <c r="F115" s="35" t="s">
        <v>377</v>
      </c>
      <c r="G115" s="35" t="s">
        <v>376</v>
      </c>
      <c r="H115" s="36">
        <v>1150001612200100</v>
      </c>
      <c r="I115" s="27"/>
      <c r="J115" s="27"/>
      <c r="K115" s="29"/>
      <c r="L115" s="27"/>
      <c r="M115" s="30"/>
    </row>
    <row r="116" spans="1:13" ht="30.6">
      <c r="A116" s="27"/>
      <c r="B116" s="27"/>
      <c r="C116" s="28"/>
      <c r="D116" s="28"/>
      <c r="E116" s="28"/>
      <c r="F116" s="35" t="s">
        <v>378</v>
      </c>
      <c r="G116" s="35" t="s">
        <v>376</v>
      </c>
      <c r="H116" s="36">
        <v>1150001612200100</v>
      </c>
      <c r="I116" s="27"/>
      <c r="J116" s="27"/>
      <c r="K116" s="29"/>
      <c r="L116" s="27"/>
      <c r="M116" s="30"/>
    </row>
    <row r="117" spans="1:13">
      <c r="A117" s="27"/>
      <c r="B117" s="27"/>
      <c r="C117" s="28"/>
      <c r="D117" s="28"/>
      <c r="E117" s="28"/>
      <c r="F117" s="27"/>
      <c r="G117" s="27"/>
      <c r="H117" s="28"/>
      <c r="I117" s="27"/>
      <c r="J117" s="27"/>
      <c r="K117" s="29"/>
      <c r="L117" s="27"/>
      <c r="M117" s="30"/>
    </row>
    <row r="118" spans="1:13">
      <c r="A118" s="27"/>
      <c r="B118" s="27"/>
      <c r="C118" s="28"/>
      <c r="D118" s="28"/>
      <c r="E118" s="28"/>
      <c r="F118" s="37" t="s">
        <v>379</v>
      </c>
      <c r="G118" s="38"/>
      <c r="H118" s="39"/>
      <c r="I118" s="27"/>
      <c r="J118" s="27"/>
      <c r="K118" s="29"/>
      <c r="L118" s="27"/>
      <c r="M118" s="30"/>
    </row>
    <row r="119" spans="1:13" ht="20.399999999999999">
      <c r="A119" s="27"/>
      <c r="B119" s="27"/>
      <c r="C119" s="28"/>
      <c r="D119" s="28"/>
      <c r="E119" s="28"/>
      <c r="F119" s="40" t="s">
        <v>380</v>
      </c>
      <c r="G119" s="40" t="s">
        <v>381</v>
      </c>
      <c r="H119" s="40" t="s">
        <v>382</v>
      </c>
      <c r="I119" s="27"/>
      <c r="J119" s="27"/>
      <c r="K119" s="29"/>
      <c r="L119" s="27"/>
      <c r="M119" s="30"/>
    </row>
    <row r="120" spans="1:13" ht="30.6">
      <c r="A120" s="27"/>
      <c r="B120" s="27"/>
      <c r="C120" s="28"/>
      <c r="D120" s="28"/>
      <c r="E120" s="28"/>
      <c r="F120" s="35" t="s">
        <v>383</v>
      </c>
      <c r="G120" s="35" t="s">
        <v>384</v>
      </c>
      <c r="H120" s="36">
        <v>1150001612200100</v>
      </c>
      <c r="I120" s="27"/>
      <c r="J120" s="27"/>
      <c r="K120" s="29"/>
      <c r="L120" s="27"/>
      <c r="M120" s="30"/>
    </row>
    <row r="121" spans="1:13" ht="30.6">
      <c r="A121" s="27"/>
      <c r="B121" s="27"/>
      <c r="C121" s="28"/>
      <c r="D121" s="28"/>
      <c r="E121" s="28"/>
      <c r="F121" s="35" t="s">
        <v>385</v>
      </c>
      <c r="G121" s="35" t="s">
        <v>384</v>
      </c>
      <c r="H121" s="36">
        <v>1150001612200100</v>
      </c>
      <c r="I121" s="27"/>
      <c r="J121" s="27"/>
      <c r="K121" s="29"/>
      <c r="L121" s="27"/>
      <c r="M121" s="30"/>
    </row>
    <row r="122" spans="1:13" ht="30.6">
      <c r="A122" s="27"/>
      <c r="B122" s="27"/>
      <c r="C122" s="28"/>
      <c r="D122" s="28"/>
      <c r="E122" s="28"/>
      <c r="F122" s="35" t="s">
        <v>386</v>
      </c>
      <c r="G122" s="35" t="s">
        <v>384</v>
      </c>
      <c r="H122" s="36">
        <v>1150001612200100</v>
      </c>
      <c r="I122" s="27"/>
      <c r="J122" s="27"/>
      <c r="K122" s="29"/>
      <c r="L122" s="27"/>
      <c r="M122" s="30"/>
    </row>
  </sheetData>
  <autoFilter ref="A1:M96">
    <filterColumn colId="8"/>
    <sortState ref="A2:M98">
      <sortCondition ref="D1:D98"/>
    </sortState>
  </autoFilter>
  <pageMargins left="0.2" right="0.7" top="0.24" bottom="0.21" header="0.2" footer="0.2"/>
  <pageSetup paperSize="9" orientation="landscape" verticalDpi="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2025-11-03T13:41:01Z</dcterms:modified>
</cp:coreProperties>
</file>