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10\Desktop\"/>
    </mc:Choice>
  </mc:AlternateContent>
  <xr:revisionPtr revIDLastSave="0" documentId="13_ncr:1_{E4665868-3CC3-49C2-8665-DBCE1F80246D}" xr6:coauthVersionLast="47" xr6:coauthVersionMax="47" xr10:uidLastSave="{00000000-0000-0000-0000-000000000000}"/>
  <bookViews>
    <workbookView xWindow="-120" yWindow="-120" windowWidth="29040" windowHeight="15720" xr2:uid="{B396CF96-7615-4058-9305-1A2D40F8457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4" i="1" l="1"/>
  <c r="A5" i="1" s="1"/>
  <c r="A6" i="1" s="1"/>
  <c r="A7" i="1" s="1"/>
  <c r="A8" i="1" s="1"/>
  <c r="A9" i="1" s="1"/>
  <c r="A10" i="1" s="1"/>
  <c r="A11" i="1" s="1"/>
  <c r="A12" i="1" s="1"/>
  <c r="A13" i="1" s="1"/>
  <c r="J3" i="1"/>
  <c r="J4" i="1"/>
  <c r="J5" i="1"/>
  <c r="J6" i="1"/>
  <c r="J7" i="1"/>
  <c r="J8" i="1"/>
  <c r="J9" i="1"/>
  <c r="J10" i="1"/>
  <c r="J11" i="1"/>
  <c r="J12" i="1"/>
  <c r="J13" i="1"/>
  <c r="J14" i="1" l="1"/>
</calcChain>
</file>

<file path=xl/sharedStrings.xml><?xml version="1.0" encoding="utf-8"?>
<sst xmlns="http://schemas.openxmlformats.org/spreadsheetml/2006/main" count="90" uniqueCount="81">
  <si>
    <t>Հ/Հ</t>
  </si>
  <si>
    <t>Անվանում</t>
  </si>
  <si>
    <t>Տեխնիկական բնութագիր*</t>
  </si>
  <si>
    <t>Չ/Մ</t>
  </si>
  <si>
    <t>Քանակ</t>
  </si>
  <si>
    <t>Գին</t>
  </si>
  <si>
    <t>Գումար</t>
  </si>
  <si>
    <t>հատ</t>
  </si>
  <si>
    <t>Թիամին 50մգ/մլ, 1մլ</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</si>
  <si>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</si>
  <si>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Քվետիապին 25 մգ</t>
  </si>
  <si>
    <t xml:space="preserve"> Քվետիապին (քվետիապինի ֆումարատ) դեղահատեր թաղանթապատ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</si>
  <si>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  դեքստրոզ լուծույթ ն/ե ներարկման 400մգ/մլ ամպուլներ 5մլ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պայմաններում:Դեղը  ներառված է ՀՀ-ում գրանցված դեղերի պետական գրանցամատյանում (ռեեստր): </t>
  </si>
  <si>
    <t xml:space="preserve">Ձեռքերի ախտահանիչ հեղուկ </t>
  </si>
  <si>
    <t xml:space="preserve">Ախտահանիչ հեղուկ  1 լիտրանոց  տարայով ցողացիր։ Տարան լինի ամուր սպիտակ գույնի, չթափանցի,  պատրաստված լինի բարձր խտության պոլիէթիլենից։Ախտահանիչ միջոցը  իրենից ներկայացնում է էթիլ սպիրտի և կիրառվող բուրանյութի հոտով թափանցիկ հեղուկ: Որպես ազդող նյութեր՝ միջոցը պարունակում է էթիլ սպիրտ՝ 70%, ինչպես նաև ֆունկցիոնալ հավելումներ, խտանյութի pH-ը՝ 5-8 միավոր: Միջոցն օժտված է հակամանրէային ակտիվությամբ գրամբացասական և գրամդրական մանրէների (ներառյալ տուբերկուլոզի միկոբակտերիաները,  աղիքային ցուպիկը, ստաֆիլակոկերը,),  հատուկ վտանգավոր վարակների հարուցիչների (ժանտախտ, խոլերա, տուլարեմիա), վիրուսների՝ այդ թվում , նորովիրուսների, ռոտավիրուսներ, ներառյալ հեպատիտ Ա-ի Բ-ի, Ց-ի, Դ-ի,  վիրուսների, էնտերովիրուսների, ՄԻԱՎ վիրուսների, գրիպի վիրուսի, այդ թվում՝ «խոզի» Н1N1 և «թռչնի» Н5N1, պարագրիպի, կորոնավիրուսի, սուր շնչառական վիրուսային վարակների, սնկասպան ակտիվությամբ Կանդիդա և Տրիխոֆիտոն ցեղի սնկերի նկատմամբ: Միջոցի պիտանելիության ժամկետը պետք է լինի 3 տարի՝ պատրաստման օրվանից, արտադրողի չբացված փաթեթավորմամբ: Ներկայացնել ԵՏՄ սերտիֆիկատ և ՀՀ ԱՆ հաստատված մեթոդական հրահանգ։ Մշակումից հետո ձեռքերի լվացում չի պահանջվում։ </t>
  </si>
  <si>
    <t>լիտր</t>
  </si>
  <si>
    <t>Բամբակ 100գրամ</t>
  </si>
  <si>
    <t>Վալիդոլ</t>
  </si>
  <si>
    <t xml:space="preserve">լևոմենթոլի լուծույթ մենթիլ իզովալերատում դեղահատեր ենթալեզվային 60մգ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</si>
  <si>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թիամին (թիամինի նիտրատ), ռիբոֆլավին, պիրիդօքսին (պիրիդօքսինի հիդրոքլորիդ), նիկոտինամիդ դեղահատեր թաղանթապատ 5մգ+1մգ+4մգ+50մգ</t>
  </si>
  <si>
    <t xml:space="preserve"> թիամին (թիամինի նիտրատ), ռիբոֆլավին, պիրիդօքսին (պիրիդօքսինի հիդրոքլորիդ), նիկոտինամիդդեղահատեր թաղանթապատ 5մգ+1մգ+4մգ+50մգ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</si>
  <si>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պիրիդօքսին (պիրիդօքսինի հիդրոքլորիդ)</t>
  </si>
  <si>
    <t xml:space="preserve">պիրիդօքսին (պիրիդօքսինի հիդրոքլորիդ) 5% 1 մլ սրվակ ապակե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</si>
  <si>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Կարբամազեպին 200 մգ</t>
  </si>
  <si>
    <t xml:space="preserve"> Կարբամազեպին carbamazepine դեղահատ 200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15°- 25°C ջերմաստիճանի պայմաններում:  Դեղը  ներառված է ՀՀ-ում գրանցված դեղերի պետական գրանցամատյանում (ռեեստր): </t>
  </si>
  <si>
    <t>Թիամին, ռիբոֆլավին, պիրիդօքսին, նիկոտինամիդ /5մգ/մլ+1մգ/մլ+ 5մգ/մլ+50մգ/մլ/, 2մլ</t>
  </si>
  <si>
    <t xml:space="preserve">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25°C ջերմաստիճանի պայմաններում: Դեղը  ներառված է ՀՀ-ում գրանցված դեղերի պետական գրանցամատյանում (ռեեստր):  </t>
  </si>
  <si>
    <t>Նատրիումի քլորիդ լուծույթ կաթիլաներարկման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</si>
  <si>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</si>
  <si>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Валидол</t>
  </si>
  <si>
    <t>Тиамин 50 мг/мл, 1 мл</t>
  </si>
  <si>
    <t>Кветиапин 25 мг</t>
  </si>
  <si>
    <t>Декстроза</t>
  </si>
  <si>
    <t>Дезинфицирующее средство для рук</t>
  </si>
  <si>
    <t>Вата 100 г</t>
  </si>
  <si>
    <t>Таблетки, покрытые пленочной оболочкой, содержащие тиамин (нитрат тиамина), рибофлавин, пиридоксин (гидрохлорид пиридоксина), никотинамид 5 мг + 1 мг + 4 мг + 50 мг</t>
  </si>
  <si>
    <t>пиридоксин (пиридоксина гидрохлорид)</t>
  </si>
  <si>
    <t>Карбамазепин 200 мг</t>
  </si>
  <si>
    <t>Тиамин, рибофлавин, пиридоксин, никотинамид /5 мг/мл + 1 мг/мл + 5 мг/мл + 50 мг/мл/, 2 мл</t>
  </si>
  <si>
    <t>Раствор натрия хлорида для капельного вливания 9 мг/мл 500 мл</t>
  </si>
  <si>
    <t>Раствор левоментола в ментилизовалерате таблетки сублингвальные 60 мг: новый, неиспользованный,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Лекарственный препарат включен в Государственный реестр лекарственных средств, зарегистрированных в РА.</t>
  </si>
  <si>
    <t>Тиамин (тиамина хлорид) тиамин (тиамина хлорид) раствор для инъекций 50 мг/мл, ампула 1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25°С. Лекарственное средство включено в Государственный реестр лекарственных средств, зарегистрированных в РА.</t>
  </si>
  <si>
    <t>Кветиапин (кветиапина фумарат) таблетки, покрытые пленочной оболочкой 25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</si>
  <si>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Раствор декстрозы для внутривенного введения 400 мг/мл ампулы 5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30°С. Лекарственное средство включено в Государственный реестр лекарственных средств, зарегистрированных в РА.</t>
  </si>
  <si>
    <t>Распыляемая дезинфицирующая жидкость из ёмкости объёмом 1 литр. Ёмкость должна быть белого цвета, непрозрачной, изготовленной из полиэтилена высокой плотности. Дезинфицирующее средство представляет собой прозрачную жидкость с запахом этилового спирта и используемой отдушкой. В качестве действующих веществ средство содержит этиловый спирт 70%, а также функциональные добавки. pH концентрата составляет 5-8 единиц. Средство обладает антимикробной активностью в отношении грамотрицательных и грамположительных бактерий (включая микобактерии туберкулёза, кишечную палочку, стафилококки), возбудителей особо опасных инфекций (чумы, холеры, туляремии), вирусов, включая норовирусы, ротавирусы, включая гепатиты A, B, C, D, энтеровирусы, вирусы ВИЧ, вирусы гриппа, включая «свиной» H1N1 и «птичий» H5N1, парагриппа, коронавируса, острых респираторных вирусных инфекций, фунгицидной активностью в отношении грибов рода Candida и Trichophyton. Срок годности продукта – 3 года со дня изготовления в невскрытой упаковке производителя. Необходимо предоставить сертификат ЕАЭС и методические указания, утверждённые Министерством здравоохранения РА. После обработки мытьё рук не требуется</t>
  </si>
  <si>
    <t>Хлопок 100 грамм, нестерильный, белый, естественно мягкий, быстро намокает и хорошо впитывает жидкость (гигроскопичен). Предназначен для медицинских целей. Сертификат качества: ISO13485 или эквивалент</t>
  </si>
  <si>
    <t>Тиамин (тиамина нитрат), рибофлавин, пиридоксин (пиридоксина гидрохлорид), никотинамид таблетки, покрытые пленочной оболочкой, 5 мг + 1 мг + 4 мг + 50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Лекарственное средство включено в Государственный реестр лекарственных средств, зарегистрированных в РА</t>
  </si>
  <si>
    <t>Пиридоксин (пиридоксина гидрохлорид) 5% в стеклянном флаконе по 1 мл. Новый, неиспользованный,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Препарат включен в Государственный реестр лекарственных средств, зарегистрированных в РА.</t>
  </si>
  <si>
    <t>Բամբակ 100 գրամ, ոչ մանրէազերծ, սպիտակ, բնական փափուկ զանգված, արագ թրջվում է և լավ կլանում է հեղուկը,( հիգրոսկոպիկ) ։ Նախատեսված  Է բժշկական նպատակների համար։Որակի սերտիֆիկատ՝ ISO13485 կամ համարժեք:</t>
  </si>
  <si>
    <t xml:space="preserve">Карбамазепин таблетки карбамазепина 200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от 15° до 25°C. Лекарственное средство включено в Государственный реестр лекарственных средств, зарегистрированных в РА. </t>
  </si>
  <si>
    <t>Тиамин (тиамина гидрохлорид), рибофлавин (рибофлавина натрия фосфат), пиридоксин (пиридоксина гидрохлорид), никотинамид тиамин (тиамина гидрохлорид), рибофлавин (рибофлавина натрия фосфат), пиридоксин (пиридоксина гидрохлорид), никотинамид раствор для внутривенного и внутримышечного введения 5 мг/мл+1 мг/мл+5 мг/мл+50 мг/мл, ампула 2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обязательно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25°С. Препарат включен в Государственный реестр лекарственных средств, зарегистрированных в РА.</t>
  </si>
  <si>
    <t>Раствор натрия хлорида для капельного введения 9 мг/мл 500 мл, пластиковая упаковка, с первичной и вторичной упаковкой, 2 выходных отверстия.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для лекарственных средств со сроком годности до 2,5 лет – не менее 12 месяцев. При поставке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30°C. Препарат включен в Государственный реестр лекарственных средств, зарегистрированных в РА.</t>
  </si>
  <si>
    <t>Наименование</t>
  </si>
  <si>
    <t>Технические характеристика*</t>
  </si>
  <si>
    <t>Միջանցիկ ծածկագիրը`
 ըստ ԳՄԱ 
դասակարգման</t>
  </si>
  <si>
    <t>դեքստրոզ</t>
  </si>
  <si>
    <t>33141115/502</t>
  </si>
  <si>
    <t>ՀՀ դրամ</t>
  </si>
  <si>
    <t>ԿԲԱԿ-ԷԱՃԱՊՁԲ-25/43-ԴԵՂԵՐԻ ԵՎ ԲՆԱ-Ի ՁԵՌՔԲԵՐՈՒՄ-15.6-ով</t>
  </si>
  <si>
    <t>33621270/502</t>
  </si>
  <si>
    <t>33611370/508</t>
  </si>
  <si>
    <t>33691176/541</t>
  </si>
  <si>
    <t>33691727/502</t>
  </si>
  <si>
    <t>33611440/516</t>
  </si>
  <si>
    <t>33611390/503</t>
  </si>
  <si>
    <t>33661128/504</t>
  </si>
  <si>
    <t>33611440/517</t>
  </si>
  <si>
    <t>33691136/506</t>
  </si>
  <si>
    <t>24451141/505</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</si>
  <si>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ըստ համաձայնագրի:</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</si>
  <si>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платежей устанавливается согласно договору.</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</si>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</sst>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charset val="204"/>
      <scheme val="minor"/>
    </font>
    <font>
      <sz val="8"/>
      <color theme="1"/>
      <name val="GHEA Grapalat"/>
      <family val="3"/>
    </font>
    <font>
      <b/>
      <sz val="8"/>
      <color theme="1"/>
      <name val="GHEA Grapalat"/>
      <family val="3"/>
    </font>
    <font>
      <sz val="8"/>
      <color rgb="FF000000"/>
      <name val="GHEA Grapalat"/>
      <family val="3"/>
    </font>
    <font>
      <sz val="8"/>
      <color rgb="FF222222"/>
      <name val="GHEA Grapalat"/>
      <family val="3"/>
    </font>
    <font>
      <sz val="8"/>
      <name val="GHEA Grapalat"/>
      <family val="3"/>
    </font>
    <font>
      <b/>
      <sz val="10"/>
      <color theme="1"/>
      <name val="GHEA Grapalat"/>
      <family val="3"/>
    </font>
    <font>
      <b/>
      <sz val="9"/>
      <color theme="1"/>
      <name val="Sylfaen"/>
      <family val="1"/>
    </font>
    <font>
      <b/>
      <sz val="11"/>
      <color theme="1"/>
      <name val="Sylfaen"/>
      <family val="1"/>
    </font>
    <font>
      <b/>
      <sz val="11"/>
      <color theme="1"/>
      <name val="GHEA Grapalat"/>
      <family val="3"/>
    </font>
    <font>
      <b/>
      <sz val="16"/>
      <color theme="1"/>
      <name val="GHEA Grapalat"/>
      <family val="3"/>
    </font>
    <font>
      <sz val="8"/>
      <color rgb="FFFF0000"/>
      <name val="GHEA Grapalat"/>
      <family val="3"/>
    </font>
    <font>
      <b/>
      <sz val="8"/>
      <color rgb="FFFF0000"/>
      <name val="GHEA Grapalat"/>
      <family val="3"/>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4">
    <xf numFmtId="0" fontId="0" fillId="0" borderId="0" xfId="0"/>
    <xf numFmtId="0" fontId="2" fillId="0" borderId="0" xfId="0" applyFont="1"/>
    <xf numFmtId="0" fontId="2" fillId="0" borderId="2" xfId="0" applyFont="1" applyBorder="1" applyAlignment="1">
      <alignment horizontal="center" vertical="center" wrapText="1"/>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8" fillId="2" borderId="1"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0" borderId="7" xfId="1" applyFont="1" applyBorder="1" applyAlignment="1">
      <alignment horizontal="center" vertical="center" wrapText="1"/>
    </xf>
    <xf numFmtId="0" fontId="2" fillId="0" borderId="7" xfId="0" applyFont="1" applyBorder="1" applyAlignment="1">
      <alignment horizontal="center" vertical="center"/>
    </xf>
    <xf numFmtId="0" fontId="3"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10" fillId="0" borderId="8" xfId="0" applyFont="1" applyBorder="1" applyAlignment="1">
      <alignment horizontal="center" vertical="center"/>
    </xf>
    <xf numFmtId="0" fontId="2" fillId="2" borderId="0" xfId="0" applyFont="1" applyFill="1"/>
    <xf numFmtId="0" fontId="7" fillId="0" borderId="3" xfId="0" applyFont="1" applyBorder="1" applyAlignment="1">
      <alignment horizontal="right" vertical="center"/>
    </xf>
    <xf numFmtId="0" fontId="11" fillId="0" borderId="7" xfId="1" applyFont="1" applyBorder="1" applyAlignment="1">
      <alignment horizontal="center"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 fillId="2" borderId="1"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0" xfId="0" applyFont="1" applyFill="1" applyAlignment="1">
      <alignment horizontal="center" vertical="center" wrapText="1"/>
    </xf>
    <xf numFmtId="0" fontId="2" fillId="2" borderId="2" xfId="1"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0" borderId="1" xfId="0" applyFont="1" applyBorder="1" applyAlignment="1">
      <alignment horizontal="center" vertical="center"/>
    </xf>
    <xf numFmtId="0" fontId="8" fillId="2" borderId="1" xfId="0" applyFont="1" applyFill="1" applyBorder="1" applyAlignment="1">
      <alignment horizontal="center" vertical="center" wrapText="1"/>
    </xf>
    <xf numFmtId="0" fontId="12" fillId="2" borderId="9" xfId="0" applyFont="1" applyFill="1" applyBorder="1" applyAlignment="1">
      <alignment horizontal="center" vertical="top" wrapText="1"/>
    </xf>
    <xf numFmtId="0" fontId="12" fillId="2" borderId="10" xfId="0" applyFont="1" applyFill="1" applyBorder="1" applyAlignment="1">
      <alignment horizontal="center" vertical="top" wrapText="1"/>
    </xf>
    <xf numFmtId="0" fontId="12" fillId="2" borderId="11" xfId="0" applyFont="1" applyFill="1" applyBorder="1" applyAlignment="1">
      <alignment horizontal="center" vertical="top" wrapText="1"/>
    </xf>
    <xf numFmtId="0" fontId="12" fillId="2" borderId="12" xfId="0" applyFont="1" applyFill="1" applyBorder="1" applyAlignment="1">
      <alignment horizontal="center" vertical="top" wrapText="1"/>
    </xf>
    <xf numFmtId="0" fontId="12" fillId="2" borderId="0" xfId="0" applyFont="1" applyFill="1" applyAlignment="1">
      <alignment horizontal="center" vertical="top" wrapText="1"/>
    </xf>
    <xf numFmtId="0" fontId="12" fillId="2" borderId="13" xfId="0" applyFont="1" applyFill="1" applyBorder="1" applyAlignment="1">
      <alignment horizontal="center" vertical="top" wrapText="1"/>
    </xf>
    <xf numFmtId="0" fontId="12" fillId="2" borderId="14" xfId="0" applyFont="1" applyFill="1" applyBorder="1" applyAlignment="1">
      <alignment horizontal="center" vertical="top" wrapText="1"/>
    </xf>
    <xf numFmtId="0" fontId="12" fillId="2" borderId="3" xfId="0" applyFont="1" applyFill="1" applyBorder="1" applyAlignment="1">
      <alignment horizontal="center" vertical="top" wrapText="1"/>
    </xf>
    <xf numFmtId="0" fontId="12" fillId="2" borderId="15" xfId="0" applyFont="1" applyFill="1" applyBorder="1" applyAlignment="1">
      <alignment horizontal="center" vertical="top" wrapText="1"/>
    </xf>
    <xf numFmtId="0" fontId="12" fillId="2" borderId="2"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7" fillId="0" borderId="3" xfId="0" applyFont="1" applyBorder="1" applyAlignment="1">
      <alignment horizontal="center" vertical="center"/>
    </xf>
  </cellXfs>
  <cellStyles count="2">
    <cellStyle name="Normal" xfId="0" builtinId="0"/>
    <cellStyle name="Normal 2" xfId="1" xr:uid="{C47F761D-545D-4CE9-B80E-79F5B722DA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0</xdr:colOff>
      <xdr:row>12</xdr:row>
      <xdr:rowOff>0</xdr:rowOff>
    </xdr:from>
    <xdr:ext cx="184731" cy="264560"/>
    <xdr:sp macro="" textlink="">
      <xdr:nvSpPr>
        <xdr:cNvPr id="2" name="TextBox 1">
          <a:extLst>
            <a:ext uri="{FF2B5EF4-FFF2-40B4-BE49-F238E27FC236}">
              <a16:creationId xmlns:a16="http://schemas.microsoft.com/office/drawing/2014/main" id="{9CB937D1-EE71-4A14-9800-C348BB474B6E}"/>
            </a:ext>
          </a:extLst>
        </xdr:cNvPr>
        <xdr:cNvSpPr txBox="1"/>
      </xdr:nvSpPr>
      <xdr:spPr>
        <a:xfrm>
          <a:off x="8705850" y="1528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3" name="TextBox 2">
          <a:extLst>
            <a:ext uri="{FF2B5EF4-FFF2-40B4-BE49-F238E27FC236}">
              <a16:creationId xmlns:a16="http://schemas.microsoft.com/office/drawing/2014/main" id="{FFA1BF00-D576-4522-90BD-6A884D7D274B}"/>
            </a:ext>
          </a:extLst>
        </xdr:cNvPr>
        <xdr:cNvSpPr txBox="1"/>
      </xdr:nvSpPr>
      <xdr:spPr>
        <a:xfrm>
          <a:off x="8705850" y="1528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4" name="TextBox 3">
          <a:extLst>
            <a:ext uri="{FF2B5EF4-FFF2-40B4-BE49-F238E27FC236}">
              <a16:creationId xmlns:a16="http://schemas.microsoft.com/office/drawing/2014/main" id="{23B71360-DB17-49F4-8CFD-D1259D870F75}"/>
            </a:ext>
          </a:extLst>
        </xdr:cNvPr>
        <xdr:cNvSpPr txBox="1"/>
      </xdr:nvSpPr>
      <xdr:spPr>
        <a:xfrm>
          <a:off x="8705850" y="1528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5" name="TextBox 4">
          <a:extLst>
            <a:ext uri="{FF2B5EF4-FFF2-40B4-BE49-F238E27FC236}">
              <a16:creationId xmlns:a16="http://schemas.microsoft.com/office/drawing/2014/main" id="{BABD54E5-9BAC-4651-A62C-033EBF59B16A}"/>
            </a:ext>
          </a:extLst>
        </xdr:cNvPr>
        <xdr:cNvSpPr txBox="1"/>
      </xdr:nvSpPr>
      <xdr:spPr>
        <a:xfrm>
          <a:off x="8705850" y="1528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6" name="TextBox 5">
          <a:extLst>
            <a:ext uri="{FF2B5EF4-FFF2-40B4-BE49-F238E27FC236}">
              <a16:creationId xmlns:a16="http://schemas.microsoft.com/office/drawing/2014/main" id="{70E6C0D5-5FF2-4A2C-ABDD-1885B69518A8}"/>
            </a:ext>
          </a:extLst>
        </xdr:cNvPr>
        <xdr:cNvSpPr txBox="1"/>
      </xdr:nvSpPr>
      <xdr:spPr>
        <a:xfrm>
          <a:off x="8401050" y="2998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7" name="TextBox 6">
          <a:extLst>
            <a:ext uri="{FF2B5EF4-FFF2-40B4-BE49-F238E27FC236}">
              <a16:creationId xmlns:a16="http://schemas.microsoft.com/office/drawing/2014/main" id="{E967397A-B648-4931-86C8-3BE2DD8B3484}"/>
            </a:ext>
          </a:extLst>
        </xdr:cNvPr>
        <xdr:cNvSpPr txBox="1"/>
      </xdr:nvSpPr>
      <xdr:spPr>
        <a:xfrm>
          <a:off x="8401050" y="2998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 name="TextBox 7">
          <a:extLst>
            <a:ext uri="{FF2B5EF4-FFF2-40B4-BE49-F238E27FC236}">
              <a16:creationId xmlns:a16="http://schemas.microsoft.com/office/drawing/2014/main" id="{83936D8F-897B-4F25-9FE5-ADBAF15A2E58}"/>
            </a:ext>
          </a:extLst>
        </xdr:cNvPr>
        <xdr:cNvSpPr txBox="1"/>
      </xdr:nvSpPr>
      <xdr:spPr>
        <a:xfrm>
          <a:off x="8401050" y="2998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 name="TextBox 8">
          <a:extLst>
            <a:ext uri="{FF2B5EF4-FFF2-40B4-BE49-F238E27FC236}">
              <a16:creationId xmlns:a16="http://schemas.microsoft.com/office/drawing/2014/main" id="{9EB08883-977D-4F4C-A1C7-0A1AD50794DF}"/>
            </a:ext>
          </a:extLst>
        </xdr:cNvPr>
        <xdr:cNvSpPr txBox="1"/>
      </xdr:nvSpPr>
      <xdr:spPr>
        <a:xfrm>
          <a:off x="8401050" y="2998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10" name="TextBox 9">
          <a:extLst>
            <a:ext uri="{FF2B5EF4-FFF2-40B4-BE49-F238E27FC236}">
              <a16:creationId xmlns:a16="http://schemas.microsoft.com/office/drawing/2014/main" id="{05FB6BDF-B9BB-4698-9C25-8A09C01E8A13}"/>
            </a:ext>
          </a:extLst>
        </xdr:cNvPr>
        <xdr:cNvSpPr txBox="1"/>
      </xdr:nvSpPr>
      <xdr:spPr>
        <a:xfrm>
          <a:off x="8401050" y="3103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11" name="TextBox 10">
          <a:extLst>
            <a:ext uri="{FF2B5EF4-FFF2-40B4-BE49-F238E27FC236}">
              <a16:creationId xmlns:a16="http://schemas.microsoft.com/office/drawing/2014/main" id="{B4B80FA3-8FB9-4B8B-9186-1F666603F23C}"/>
            </a:ext>
          </a:extLst>
        </xdr:cNvPr>
        <xdr:cNvSpPr txBox="1"/>
      </xdr:nvSpPr>
      <xdr:spPr>
        <a:xfrm>
          <a:off x="8401050" y="3103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12" name="TextBox 11">
          <a:extLst>
            <a:ext uri="{FF2B5EF4-FFF2-40B4-BE49-F238E27FC236}">
              <a16:creationId xmlns:a16="http://schemas.microsoft.com/office/drawing/2014/main" id="{3140BF24-2AB1-46DE-933D-1FE48465B211}"/>
            </a:ext>
          </a:extLst>
        </xdr:cNvPr>
        <xdr:cNvSpPr txBox="1"/>
      </xdr:nvSpPr>
      <xdr:spPr>
        <a:xfrm>
          <a:off x="8401050" y="3103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13" name="TextBox 12">
          <a:extLst>
            <a:ext uri="{FF2B5EF4-FFF2-40B4-BE49-F238E27FC236}">
              <a16:creationId xmlns:a16="http://schemas.microsoft.com/office/drawing/2014/main" id="{F72D09E0-E7C5-450A-A232-83FB3449D12B}"/>
            </a:ext>
          </a:extLst>
        </xdr:cNvPr>
        <xdr:cNvSpPr txBox="1"/>
      </xdr:nvSpPr>
      <xdr:spPr>
        <a:xfrm>
          <a:off x="8401050" y="3103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4" name="TextBox 13">
          <a:extLst>
            <a:ext uri="{FF2B5EF4-FFF2-40B4-BE49-F238E27FC236}">
              <a16:creationId xmlns:a16="http://schemas.microsoft.com/office/drawing/2014/main" id="{C9496E6F-C64C-46A5-A71F-B77D773121CF}"/>
            </a:ext>
          </a:extLst>
        </xdr:cNvPr>
        <xdr:cNvSpPr txBox="1"/>
      </xdr:nvSpPr>
      <xdr:spPr>
        <a:xfrm>
          <a:off x="8543925" y="3415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5" name="TextBox 14">
          <a:extLst>
            <a:ext uri="{FF2B5EF4-FFF2-40B4-BE49-F238E27FC236}">
              <a16:creationId xmlns:a16="http://schemas.microsoft.com/office/drawing/2014/main" id="{444E6244-03DF-45F0-8756-306130D7BE8A}"/>
            </a:ext>
          </a:extLst>
        </xdr:cNvPr>
        <xdr:cNvSpPr txBox="1"/>
      </xdr:nvSpPr>
      <xdr:spPr>
        <a:xfrm>
          <a:off x="8543925" y="3415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6" name="TextBox 15">
          <a:extLst>
            <a:ext uri="{FF2B5EF4-FFF2-40B4-BE49-F238E27FC236}">
              <a16:creationId xmlns:a16="http://schemas.microsoft.com/office/drawing/2014/main" id="{0AE967B8-2884-4C81-8C2B-7A3CC35413FA}"/>
            </a:ext>
          </a:extLst>
        </xdr:cNvPr>
        <xdr:cNvSpPr txBox="1"/>
      </xdr:nvSpPr>
      <xdr:spPr>
        <a:xfrm>
          <a:off x="8543925" y="3415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17" name="TextBox 16">
          <a:extLst>
            <a:ext uri="{FF2B5EF4-FFF2-40B4-BE49-F238E27FC236}">
              <a16:creationId xmlns:a16="http://schemas.microsoft.com/office/drawing/2014/main" id="{C02650B9-03A5-4F39-A274-4A6860A03D3B}"/>
            </a:ext>
          </a:extLst>
        </xdr:cNvPr>
        <xdr:cNvSpPr txBox="1"/>
      </xdr:nvSpPr>
      <xdr:spPr>
        <a:xfrm>
          <a:off x="8543925" y="3415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18" name="TextBox 17">
          <a:extLst>
            <a:ext uri="{FF2B5EF4-FFF2-40B4-BE49-F238E27FC236}">
              <a16:creationId xmlns:a16="http://schemas.microsoft.com/office/drawing/2014/main" id="{773BB1F3-9DB4-4D42-B4F6-E7BE8F4E9706}"/>
            </a:ext>
          </a:extLst>
        </xdr:cNvPr>
        <xdr:cNvSpPr txBox="1"/>
      </xdr:nvSpPr>
      <xdr:spPr>
        <a:xfrm>
          <a:off x="8543925" y="3659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19" name="TextBox 18">
          <a:extLst>
            <a:ext uri="{FF2B5EF4-FFF2-40B4-BE49-F238E27FC236}">
              <a16:creationId xmlns:a16="http://schemas.microsoft.com/office/drawing/2014/main" id="{DCAF16EF-59B8-4556-A9BD-302543C07174}"/>
            </a:ext>
          </a:extLst>
        </xdr:cNvPr>
        <xdr:cNvSpPr txBox="1"/>
      </xdr:nvSpPr>
      <xdr:spPr>
        <a:xfrm>
          <a:off x="8543925" y="3659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20" name="TextBox 19">
          <a:extLst>
            <a:ext uri="{FF2B5EF4-FFF2-40B4-BE49-F238E27FC236}">
              <a16:creationId xmlns:a16="http://schemas.microsoft.com/office/drawing/2014/main" id="{D175AC10-80C4-4165-8D95-6FF386CEC256}"/>
            </a:ext>
          </a:extLst>
        </xdr:cNvPr>
        <xdr:cNvSpPr txBox="1"/>
      </xdr:nvSpPr>
      <xdr:spPr>
        <a:xfrm>
          <a:off x="8543925" y="3659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21" name="TextBox 20">
          <a:extLst>
            <a:ext uri="{FF2B5EF4-FFF2-40B4-BE49-F238E27FC236}">
              <a16:creationId xmlns:a16="http://schemas.microsoft.com/office/drawing/2014/main" id="{C32727DC-827E-4FD4-BFD6-C932C741FE2F}"/>
            </a:ext>
          </a:extLst>
        </xdr:cNvPr>
        <xdr:cNvSpPr txBox="1"/>
      </xdr:nvSpPr>
      <xdr:spPr>
        <a:xfrm>
          <a:off x="8543925" y="3659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2" name="TextBox 21">
          <a:extLst>
            <a:ext uri="{FF2B5EF4-FFF2-40B4-BE49-F238E27FC236}">
              <a16:creationId xmlns:a16="http://schemas.microsoft.com/office/drawing/2014/main" id="{C5D679C5-5D53-414C-810F-6E39F3EED8F6}"/>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 name="TextBox 22">
          <a:extLst>
            <a:ext uri="{FF2B5EF4-FFF2-40B4-BE49-F238E27FC236}">
              <a16:creationId xmlns:a16="http://schemas.microsoft.com/office/drawing/2014/main" id="{A5A405C4-5C01-4C67-AFB2-D0C99E350E5A}"/>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 name="TextBox 23">
          <a:extLst>
            <a:ext uri="{FF2B5EF4-FFF2-40B4-BE49-F238E27FC236}">
              <a16:creationId xmlns:a16="http://schemas.microsoft.com/office/drawing/2014/main" id="{841CEE61-D049-4E70-8928-23E8ADF89473}"/>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 name="TextBox 24">
          <a:extLst>
            <a:ext uri="{FF2B5EF4-FFF2-40B4-BE49-F238E27FC236}">
              <a16:creationId xmlns:a16="http://schemas.microsoft.com/office/drawing/2014/main" id="{82E729C4-B6E0-4158-BDDB-24884D16B36E}"/>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 name="TextBox 25">
          <a:extLst>
            <a:ext uri="{FF2B5EF4-FFF2-40B4-BE49-F238E27FC236}">
              <a16:creationId xmlns:a16="http://schemas.microsoft.com/office/drawing/2014/main" id="{7B167097-5F2D-4325-B78F-E0903616A82C}"/>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 name="TextBox 26">
          <a:extLst>
            <a:ext uri="{FF2B5EF4-FFF2-40B4-BE49-F238E27FC236}">
              <a16:creationId xmlns:a16="http://schemas.microsoft.com/office/drawing/2014/main" id="{DDB5C49E-20AA-42BA-9AFE-4F7448380D19}"/>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 name="TextBox 27">
          <a:extLst>
            <a:ext uri="{FF2B5EF4-FFF2-40B4-BE49-F238E27FC236}">
              <a16:creationId xmlns:a16="http://schemas.microsoft.com/office/drawing/2014/main" id="{CC6C6F68-7B30-4375-95E2-74550E7A00A5}"/>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 name="TextBox 28">
          <a:extLst>
            <a:ext uri="{FF2B5EF4-FFF2-40B4-BE49-F238E27FC236}">
              <a16:creationId xmlns:a16="http://schemas.microsoft.com/office/drawing/2014/main" id="{24782FDB-08B6-4BEF-9149-6F9F2A1768A1}"/>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 name="TextBox 29">
          <a:extLst>
            <a:ext uri="{FF2B5EF4-FFF2-40B4-BE49-F238E27FC236}">
              <a16:creationId xmlns:a16="http://schemas.microsoft.com/office/drawing/2014/main" id="{396C220E-DFE5-4C07-BBB7-E9C59A4291CC}"/>
            </a:ext>
          </a:extLst>
        </xdr:cNvPr>
        <xdr:cNvSpPr txBox="1"/>
      </xdr:nvSpPr>
      <xdr:spPr>
        <a:xfrm>
          <a:off x="8543925" y="425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 name="TextBox 30">
          <a:extLst>
            <a:ext uri="{FF2B5EF4-FFF2-40B4-BE49-F238E27FC236}">
              <a16:creationId xmlns:a16="http://schemas.microsoft.com/office/drawing/2014/main" id="{0D6A4EB6-C3EF-42DA-BBC0-2F5D31063118}"/>
            </a:ext>
          </a:extLst>
        </xdr:cNvPr>
        <xdr:cNvSpPr txBox="1"/>
      </xdr:nvSpPr>
      <xdr:spPr>
        <a:xfrm>
          <a:off x="8543925" y="425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 name="TextBox 31">
          <a:extLst>
            <a:ext uri="{FF2B5EF4-FFF2-40B4-BE49-F238E27FC236}">
              <a16:creationId xmlns:a16="http://schemas.microsoft.com/office/drawing/2014/main" id="{0E9AD0AD-42F2-42B6-9174-1B4234EFDD20}"/>
            </a:ext>
          </a:extLst>
        </xdr:cNvPr>
        <xdr:cNvSpPr txBox="1"/>
      </xdr:nvSpPr>
      <xdr:spPr>
        <a:xfrm>
          <a:off x="8543925" y="425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3" name="TextBox 32">
          <a:extLst>
            <a:ext uri="{FF2B5EF4-FFF2-40B4-BE49-F238E27FC236}">
              <a16:creationId xmlns:a16="http://schemas.microsoft.com/office/drawing/2014/main" id="{152134A5-A69F-4C3F-9F68-51C1887E33F9}"/>
            </a:ext>
          </a:extLst>
        </xdr:cNvPr>
        <xdr:cNvSpPr txBox="1"/>
      </xdr:nvSpPr>
      <xdr:spPr>
        <a:xfrm>
          <a:off x="8543925" y="425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 name="TextBox 33">
          <a:extLst>
            <a:ext uri="{FF2B5EF4-FFF2-40B4-BE49-F238E27FC236}">
              <a16:creationId xmlns:a16="http://schemas.microsoft.com/office/drawing/2014/main" id="{6D1239D0-CF5C-46F7-9BCB-8F0D03E79C44}"/>
            </a:ext>
          </a:extLst>
        </xdr:cNvPr>
        <xdr:cNvSpPr txBox="1"/>
      </xdr:nvSpPr>
      <xdr:spPr>
        <a:xfrm>
          <a:off x="8543925" y="4521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 name="TextBox 34">
          <a:extLst>
            <a:ext uri="{FF2B5EF4-FFF2-40B4-BE49-F238E27FC236}">
              <a16:creationId xmlns:a16="http://schemas.microsoft.com/office/drawing/2014/main" id="{46A1E1D6-06FA-4DFD-AD67-4FDCFECFB9F7}"/>
            </a:ext>
          </a:extLst>
        </xdr:cNvPr>
        <xdr:cNvSpPr txBox="1"/>
      </xdr:nvSpPr>
      <xdr:spPr>
        <a:xfrm>
          <a:off x="8543925" y="4521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 name="TextBox 35">
          <a:extLst>
            <a:ext uri="{FF2B5EF4-FFF2-40B4-BE49-F238E27FC236}">
              <a16:creationId xmlns:a16="http://schemas.microsoft.com/office/drawing/2014/main" id="{973550FC-CFE3-4A20-8CD0-67472D46E8FE}"/>
            </a:ext>
          </a:extLst>
        </xdr:cNvPr>
        <xdr:cNvSpPr txBox="1"/>
      </xdr:nvSpPr>
      <xdr:spPr>
        <a:xfrm>
          <a:off x="8543925" y="4521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 name="TextBox 36">
          <a:extLst>
            <a:ext uri="{FF2B5EF4-FFF2-40B4-BE49-F238E27FC236}">
              <a16:creationId xmlns:a16="http://schemas.microsoft.com/office/drawing/2014/main" id="{8987F127-33AE-44C3-8283-FB8DC0CE08D0}"/>
            </a:ext>
          </a:extLst>
        </xdr:cNvPr>
        <xdr:cNvSpPr txBox="1"/>
      </xdr:nvSpPr>
      <xdr:spPr>
        <a:xfrm>
          <a:off x="8543925" y="4521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38" name="TextBox 37">
          <a:extLst>
            <a:ext uri="{FF2B5EF4-FFF2-40B4-BE49-F238E27FC236}">
              <a16:creationId xmlns:a16="http://schemas.microsoft.com/office/drawing/2014/main" id="{42A0B24E-9F0D-4BD8-84A0-978D3B4E96B9}"/>
            </a:ext>
          </a:extLst>
        </xdr:cNvPr>
        <xdr:cNvSpPr txBox="1"/>
      </xdr:nvSpPr>
      <xdr:spPr>
        <a:xfrm>
          <a:off x="8543925" y="48072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39" name="TextBox 38">
          <a:extLst>
            <a:ext uri="{FF2B5EF4-FFF2-40B4-BE49-F238E27FC236}">
              <a16:creationId xmlns:a16="http://schemas.microsoft.com/office/drawing/2014/main" id="{396FAFA1-3149-4631-A3C1-F7324E1FBA63}"/>
            </a:ext>
          </a:extLst>
        </xdr:cNvPr>
        <xdr:cNvSpPr txBox="1"/>
      </xdr:nvSpPr>
      <xdr:spPr>
        <a:xfrm>
          <a:off x="8543925" y="48072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0" name="TextBox 39">
          <a:extLst>
            <a:ext uri="{FF2B5EF4-FFF2-40B4-BE49-F238E27FC236}">
              <a16:creationId xmlns:a16="http://schemas.microsoft.com/office/drawing/2014/main" id="{B2DD91DD-D693-455B-93A9-61AEC0660185}"/>
            </a:ext>
          </a:extLst>
        </xdr:cNvPr>
        <xdr:cNvSpPr txBox="1"/>
      </xdr:nvSpPr>
      <xdr:spPr>
        <a:xfrm>
          <a:off x="8543925" y="48072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1" name="TextBox 40">
          <a:extLst>
            <a:ext uri="{FF2B5EF4-FFF2-40B4-BE49-F238E27FC236}">
              <a16:creationId xmlns:a16="http://schemas.microsoft.com/office/drawing/2014/main" id="{9B44B9FB-965C-4E8B-AD36-4643243BECD7}"/>
            </a:ext>
          </a:extLst>
        </xdr:cNvPr>
        <xdr:cNvSpPr txBox="1"/>
      </xdr:nvSpPr>
      <xdr:spPr>
        <a:xfrm>
          <a:off x="8543925" y="48072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2" name="TextBox 41">
          <a:extLst>
            <a:ext uri="{FF2B5EF4-FFF2-40B4-BE49-F238E27FC236}">
              <a16:creationId xmlns:a16="http://schemas.microsoft.com/office/drawing/2014/main" id="{B75A65AC-184F-4644-8335-78048FB1582A}"/>
            </a:ext>
          </a:extLst>
        </xdr:cNvPr>
        <xdr:cNvSpPr txBox="1"/>
      </xdr:nvSpPr>
      <xdr:spPr>
        <a:xfrm>
          <a:off x="8543925" y="5093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3" name="TextBox 42">
          <a:extLst>
            <a:ext uri="{FF2B5EF4-FFF2-40B4-BE49-F238E27FC236}">
              <a16:creationId xmlns:a16="http://schemas.microsoft.com/office/drawing/2014/main" id="{C96D3CC3-D46F-4459-9FEE-436D9FC22E1B}"/>
            </a:ext>
          </a:extLst>
        </xdr:cNvPr>
        <xdr:cNvSpPr txBox="1"/>
      </xdr:nvSpPr>
      <xdr:spPr>
        <a:xfrm>
          <a:off x="8543925" y="5093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4" name="TextBox 43">
          <a:extLst>
            <a:ext uri="{FF2B5EF4-FFF2-40B4-BE49-F238E27FC236}">
              <a16:creationId xmlns:a16="http://schemas.microsoft.com/office/drawing/2014/main" id="{D50D64F7-FF49-47B2-9013-500A820D6082}"/>
            </a:ext>
          </a:extLst>
        </xdr:cNvPr>
        <xdr:cNvSpPr txBox="1"/>
      </xdr:nvSpPr>
      <xdr:spPr>
        <a:xfrm>
          <a:off x="8543925" y="5093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5" name="TextBox 44">
          <a:extLst>
            <a:ext uri="{FF2B5EF4-FFF2-40B4-BE49-F238E27FC236}">
              <a16:creationId xmlns:a16="http://schemas.microsoft.com/office/drawing/2014/main" id="{99AF3106-5B4D-426B-B432-AC06659E2DA0}"/>
            </a:ext>
          </a:extLst>
        </xdr:cNvPr>
        <xdr:cNvSpPr txBox="1"/>
      </xdr:nvSpPr>
      <xdr:spPr>
        <a:xfrm>
          <a:off x="8543925" y="5093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6" name="TextBox 45">
          <a:extLst>
            <a:ext uri="{FF2B5EF4-FFF2-40B4-BE49-F238E27FC236}">
              <a16:creationId xmlns:a16="http://schemas.microsoft.com/office/drawing/2014/main" id="{B217F3F2-C90F-4E65-A401-95409AD3FD7D}"/>
            </a:ext>
          </a:extLst>
        </xdr:cNvPr>
        <xdr:cNvSpPr txBox="1"/>
      </xdr:nvSpPr>
      <xdr:spPr>
        <a:xfrm>
          <a:off x="8543925" y="5017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7" name="TextBox 46">
          <a:extLst>
            <a:ext uri="{FF2B5EF4-FFF2-40B4-BE49-F238E27FC236}">
              <a16:creationId xmlns:a16="http://schemas.microsoft.com/office/drawing/2014/main" id="{83B59FDB-289C-4544-B7AA-7839D812088B}"/>
            </a:ext>
          </a:extLst>
        </xdr:cNvPr>
        <xdr:cNvSpPr txBox="1"/>
      </xdr:nvSpPr>
      <xdr:spPr>
        <a:xfrm>
          <a:off x="8543925" y="5017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8" name="TextBox 47">
          <a:extLst>
            <a:ext uri="{FF2B5EF4-FFF2-40B4-BE49-F238E27FC236}">
              <a16:creationId xmlns:a16="http://schemas.microsoft.com/office/drawing/2014/main" id="{8F435E52-3094-4279-889A-5BA56054DE20}"/>
            </a:ext>
          </a:extLst>
        </xdr:cNvPr>
        <xdr:cNvSpPr txBox="1"/>
      </xdr:nvSpPr>
      <xdr:spPr>
        <a:xfrm>
          <a:off x="8543925" y="5017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9" name="TextBox 48">
          <a:extLst>
            <a:ext uri="{FF2B5EF4-FFF2-40B4-BE49-F238E27FC236}">
              <a16:creationId xmlns:a16="http://schemas.microsoft.com/office/drawing/2014/main" id="{0573591F-3CD5-4438-AF43-8910864372C8}"/>
            </a:ext>
          </a:extLst>
        </xdr:cNvPr>
        <xdr:cNvSpPr txBox="1"/>
      </xdr:nvSpPr>
      <xdr:spPr>
        <a:xfrm>
          <a:off x="8543925" y="5017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50" name="TextBox 49">
          <a:extLst>
            <a:ext uri="{FF2B5EF4-FFF2-40B4-BE49-F238E27FC236}">
              <a16:creationId xmlns:a16="http://schemas.microsoft.com/office/drawing/2014/main" id="{85B59716-6792-475E-976A-914C548B38CD}"/>
            </a:ext>
          </a:extLst>
        </xdr:cNvPr>
        <xdr:cNvSpPr txBox="1"/>
      </xdr:nvSpPr>
      <xdr:spPr>
        <a:xfrm>
          <a:off x="8543925" y="5273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51" name="TextBox 50">
          <a:extLst>
            <a:ext uri="{FF2B5EF4-FFF2-40B4-BE49-F238E27FC236}">
              <a16:creationId xmlns:a16="http://schemas.microsoft.com/office/drawing/2014/main" id="{0528F058-0CCB-4E1C-9C01-E56CB28C9633}"/>
            </a:ext>
          </a:extLst>
        </xdr:cNvPr>
        <xdr:cNvSpPr txBox="1"/>
      </xdr:nvSpPr>
      <xdr:spPr>
        <a:xfrm>
          <a:off x="8543925" y="5273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52" name="TextBox 51">
          <a:extLst>
            <a:ext uri="{FF2B5EF4-FFF2-40B4-BE49-F238E27FC236}">
              <a16:creationId xmlns:a16="http://schemas.microsoft.com/office/drawing/2014/main" id="{571D2362-55E6-4A01-815E-2C9517DC7A7C}"/>
            </a:ext>
          </a:extLst>
        </xdr:cNvPr>
        <xdr:cNvSpPr txBox="1"/>
      </xdr:nvSpPr>
      <xdr:spPr>
        <a:xfrm>
          <a:off x="8543925" y="5273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53" name="TextBox 52">
          <a:extLst>
            <a:ext uri="{FF2B5EF4-FFF2-40B4-BE49-F238E27FC236}">
              <a16:creationId xmlns:a16="http://schemas.microsoft.com/office/drawing/2014/main" id="{24F27006-A90C-44E5-BCB7-5F0E1BE92FC2}"/>
            </a:ext>
          </a:extLst>
        </xdr:cNvPr>
        <xdr:cNvSpPr txBox="1"/>
      </xdr:nvSpPr>
      <xdr:spPr>
        <a:xfrm>
          <a:off x="8543925" y="5273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54" name="TextBox 53">
          <a:extLst>
            <a:ext uri="{FF2B5EF4-FFF2-40B4-BE49-F238E27FC236}">
              <a16:creationId xmlns:a16="http://schemas.microsoft.com/office/drawing/2014/main" id="{995DD361-2329-496A-8943-E191C4721439}"/>
            </a:ext>
          </a:extLst>
        </xdr:cNvPr>
        <xdr:cNvSpPr txBox="1"/>
      </xdr:nvSpPr>
      <xdr:spPr>
        <a:xfrm>
          <a:off x="8543925" y="5597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55" name="TextBox 54">
          <a:extLst>
            <a:ext uri="{FF2B5EF4-FFF2-40B4-BE49-F238E27FC236}">
              <a16:creationId xmlns:a16="http://schemas.microsoft.com/office/drawing/2014/main" id="{CDDCB38C-682C-4569-95DA-A0A5AA720826}"/>
            </a:ext>
          </a:extLst>
        </xdr:cNvPr>
        <xdr:cNvSpPr txBox="1"/>
      </xdr:nvSpPr>
      <xdr:spPr>
        <a:xfrm>
          <a:off x="8543925" y="5597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56" name="TextBox 55">
          <a:extLst>
            <a:ext uri="{FF2B5EF4-FFF2-40B4-BE49-F238E27FC236}">
              <a16:creationId xmlns:a16="http://schemas.microsoft.com/office/drawing/2014/main" id="{DFFFCB04-28B4-40C1-98DA-A2D06BFA2E8D}"/>
            </a:ext>
          </a:extLst>
        </xdr:cNvPr>
        <xdr:cNvSpPr txBox="1"/>
      </xdr:nvSpPr>
      <xdr:spPr>
        <a:xfrm>
          <a:off x="8543925" y="5597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57" name="TextBox 56">
          <a:extLst>
            <a:ext uri="{FF2B5EF4-FFF2-40B4-BE49-F238E27FC236}">
              <a16:creationId xmlns:a16="http://schemas.microsoft.com/office/drawing/2014/main" id="{240A1A8E-2900-4810-AACE-608E2E68676E}"/>
            </a:ext>
          </a:extLst>
        </xdr:cNvPr>
        <xdr:cNvSpPr txBox="1"/>
      </xdr:nvSpPr>
      <xdr:spPr>
        <a:xfrm>
          <a:off x="8543925" y="5597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58" name="TextBox 57">
          <a:extLst>
            <a:ext uri="{FF2B5EF4-FFF2-40B4-BE49-F238E27FC236}">
              <a16:creationId xmlns:a16="http://schemas.microsoft.com/office/drawing/2014/main" id="{9792F19F-C87E-4FEB-88EE-4139B2D0E3D4}"/>
            </a:ext>
          </a:extLst>
        </xdr:cNvPr>
        <xdr:cNvSpPr txBox="1"/>
      </xdr:nvSpPr>
      <xdr:spPr>
        <a:xfrm>
          <a:off x="8543925" y="5902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59" name="TextBox 58">
          <a:extLst>
            <a:ext uri="{FF2B5EF4-FFF2-40B4-BE49-F238E27FC236}">
              <a16:creationId xmlns:a16="http://schemas.microsoft.com/office/drawing/2014/main" id="{D83DD15C-0520-4CAE-A374-59FE62DA7E15}"/>
            </a:ext>
          </a:extLst>
        </xdr:cNvPr>
        <xdr:cNvSpPr txBox="1"/>
      </xdr:nvSpPr>
      <xdr:spPr>
        <a:xfrm>
          <a:off x="8543925" y="5902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60" name="TextBox 59">
          <a:extLst>
            <a:ext uri="{FF2B5EF4-FFF2-40B4-BE49-F238E27FC236}">
              <a16:creationId xmlns:a16="http://schemas.microsoft.com/office/drawing/2014/main" id="{16262853-0828-4E04-8182-1C39EB6677BF}"/>
            </a:ext>
          </a:extLst>
        </xdr:cNvPr>
        <xdr:cNvSpPr txBox="1"/>
      </xdr:nvSpPr>
      <xdr:spPr>
        <a:xfrm>
          <a:off x="8543925" y="5902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61" name="TextBox 60">
          <a:extLst>
            <a:ext uri="{FF2B5EF4-FFF2-40B4-BE49-F238E27FC236}">
              <a16:creationId xmlns:a16="http://schemas.microsoft.com/office/drawing/2014/main" id="{56B06898-A89E-4190-BE23-2F597D3BE6A0}"/>
            </a:ext>
          </a:extLst>
        </xdr:cNvPr>
        <xdr:cNvSpPr txBox="1"/>
      </xdr:nvSpPr>
      <xdr:spPr>
        <a:xfrm>
          <a:off x="8543925" y="5902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62" name="TextBox 61">
          <a:extLst>
            <a:ext uri="{FF2B5EF4-FFF2-40B4-BE49-F238E27FC236}">
              <a16:creationId xmlns:a16="http://schemas.microsoft.com/office/drawing/2014/main" id="{444DE90E-E638-4ABF-BAC8-39BAEAA80CBB}"/>
            </a:ext>
          </a:extLst>
        </xdr:cNvPr>
        <xdr:cNvSpPr txBox="1"/>
      </xdr:nvSpPr>
      <xdr:spPr>
        <a:xfrm>
          <a:off x="8543925" y="6169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63" name="TextBox 62">
          <a:extLst>
            <a:ext uri="{FF2B5EF4-FFF2-40B4-BE49-F238E27FC236}">
              <a16:creationId xmlns:a16="http://schemas.microsoft.com/office/drawing/2014/main" id="{4A47F2EB-9D4C-42F8-A5A4-3672A3E73965}"/>
            </a:ext>
          </a:extLst>
        </xdr:cNvPr>
        <xdr:cNvSpPr txBox="1"/>
      </xdr:nvSpPr>
      <xdr:spPr>
        <a:xfrm>
          <a:off x="8543925" y="6169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64" name="TextBox 63">
          <a:extLst>
            <a:ext uri="{FF2B5EF4-FFF2-40B4-BE49-F238E27FC236}">
              <a16:creationId xmlns:a16="http://schemas.microsoft.com/office/drawing/2014/main" id="{DFBF4BF8-AE64-4A0F-93A4-EA8C8B366D00}"/>
            </a:ext>
          </a:extLst>
        </xdr:cNvPr>
        <xdr:cNvSpPr txBox="1"/>
      </xdr:nvSpPr>
      <xdr:spPr>
        <a:xfrm>
          <a:off x="8543925" y="6169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65" name="TextBox 64">
          <a:extLst>
            <a:ext uri="{FF2B5EF4-FFF2-40B4-BE49-F238E27FC236}">
              <a16:creationId xmlns:a16="http://schemas.microsoft.com/office/drawing/2014/main" id="{05F55D9A-5855-4CF5-9E0B-F7E62B57269A}"/>
            </a:ext>
          </a:extLst>
        </xdr:cNvPr>
        <xdr:cNvSpPr txBox="1"/>
      </xdr:nvSpPr>
      <xdr:spPr>
        <a:xfrm>
          <a:off x="8543925" y="6169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66" name="TextBox 65">
          <a:extLst>
            <a:ext uri="{FF2B5EF4-FFF2-40B4-BE49-F238E27FC236}">
              <a16:creationId xmlns:a16="http://schemas.microsoft.com/office/drawing/2014/main" id="{821557F7-E177-439C-B9C8-46D6E6CBE35D}"/>
            </a:ext>
          </a:extLst>
        </xdr:cNvPr>
        <xdr:cNvSpPr txBox="1"/>
      </xdr:nvSpPr>
      <xdr:spPr>
        <a:xfrm>
          <a:off x="8667750" y="6416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67" name="TextBox 66">
          <a:extLst>
            <a:ext uri="{FF2B5EF4-FFF2-40B4-BE49-F238E27FC236}">
              <a16:creationId xmlns:a16="http://schemas.microsoft.com/office/drawing/2014/main" id="{36E346F0-A8D0-4C25-9B23-450BC224300F}"/>
            </a:ext>
          </a:extLst>
        </xdr:cNvPr>
        <xdr:cNvSpPr txBox="1"/>
      </xdr:nvSpPr>
      <xdr:spPr>
        <a:xfrm>
          <a:off x="8667750" y="6416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68" name="TextBox 67">
          <a:extLst>
            <a:ext uri="{FF2B5EF4-FFF2-40B4-BE49-F238E27FC236}">
              <a16:creationId xmlns:a16="http://schemas.microsoft.com/office/drawing/2014/main" id="{0D3A004F-4F45-4106-9100-99E23E6261BA}"/>
            </a:ext>
          </a:extLst>
        </xdr:cNvPr>
        <xdr:cNvSpPr txBox="1"/>
      </xdr:nvSpPr>
      <xdr:spPr>
        <a:xfrm>
          <a:off x="8667750" y="6416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69" name="TextBox 68">
          <a:extLst>
            <a:ext uri="{FF2B5EF4-FFF2-40B4-BE49-F238E27FC236}">
              <a16:creationId xmlns:a16="http://schemas.microsoft.com/office/drawing/2014/main" id="{5465F83B-2545-48B7-A2D9-DA389B15668C}"/>
            </a:ext>
          </a:extLst>
        </xdr:cNvPr>
        <xdr:cNvSpPr txBox="1"/>
      </xdr:nvSpPr>
      <xdr:spPr>
        <a:xfrm>
          <a:off x="8667750" y="6416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0" name="TextBox 69">
          <a:extLst>
            <a:ext uri="{FF2B5EF4-FFF2-40B4-BE49-F238E27FC236}">
              <a16:creationId xmlns:a16="http://schemas.microsoft.com/office/drawing/2014/main" id="{1367D8AD-9266-4F9B-B998-2396EF84C6F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1" name="TextBox 70">
          <a:extLst>
            <a:ext uri="{FF2B5EF4-FFF2-40B4-BE49-F238E27FC236}">
              <a16:creationId xmlns:a16="http://schemas.microsoft.com/office/drawing/2014/main" id="{E9C52C1E-7EE3-4AA4-B0A9-749FA0C2CDC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2" name="TextBox 71">
          <a:extLst>
            <a:ext uri="{FF2B5EF4-FFF2-40B4-BE49-F238E27FC236}">
              <a16:creationId xmlns:a16="http://schemas.microsoft.com/office/drawing/2014/main" id="{27AE8CD4-60F8-4BF5-BF51-BBAE1A56CFF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3" name="TextBox 72">
          <a:extLst>
            <a:ext uri="{FF2B5EF4-FFF2-40B4-BE49-F238E27FC236}">
              <a16:creationId xmlns:a16="http://schemas.microsoft.com/office/drawing/2014/main" id="{C4B7396A-0A41-4CC8-8DF0-E073B918E0CD}"/>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4" name="TextBox 73">
          <a:extLst>
            <a:ext uri="{FF2B5EF4-FFF2-40B4-BE49-F238E27FC236}">
              <a16:creationId xmlns:a16="http://schemas.microsoft.com/office/drawing/2014/main" id="{4D499188-D692-4F4F-AB7E-C8708EF8FD34}"/>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5" name="TextBox 74">
          <a:extLst>
            <a:ext uri="{FF2B5EF4-FFF2-40B4-BE49-F238E27FC236}">
              <a16:creationId xmlns:a16="http://schemas.microsoft.com/office/drawing/2014/main" id="{C38FD7D5-BC88-4D61-8AED-62858BF304B9}"/>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6" name="TextBox 75">
          <a:extLst>
            <a:ext uri="{FF2B5EF4-FFF2-40B4-BE49-F238E27FC236}">
              <a16:creationId xmlns:a16="http://schemas.microsoft.com/office/drawing/2014/main" id="{A6EF1D75-1E65-4943-BA46-152E99603156}"/>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77" name="TextBox 76">
          <a:extLst>
            <a:ext uri="{FF2B5EF4-FFF2-40B4-BE49-F238E27FC236}">
              <a16:creationId xmlns:a16="http://schemas.microsoft.com/office/drawing/2014/main" id="{4309D093-12C9-4639-80AF-FA1C345F77F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78" name="TextBox 77">
          <a:extLst>
            <a:ext uri="{FF2B5EF4-FFF2-40B4-BE49-F238E27FC236}">
              <a16:creationId xmlns:a16="http://schemas.microsoft.com/office/drawing/2014/main" id="{73281A32-D5A6-48F1-BD0F-DD05C369AEC6}"/>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79" name="TextBox 78">
          <a:extLst>
            <a:ext uri="{FF2B5EF4-FFF2-40B4-BE49-F238E27FC236}">
              <a16:creationId xmlns:a16="http://schemas.microsoft.com/office/drawing/2014/main" id="{D945B297-DFDE-4DF1-9A0D-03E4D04715A8}"/>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80" name="TextBox 79">
          <a:extLst>
            <a:ext uri="{FF2B5EF4-FFF2-40B4-BE49-F238E27FC236}">
              <a16:creationId xmlns:a16="http://schemas.microsoft.com/office/drawing/2014/main" id="{6A811BFB-81ED-46F3-ACA7-3E8E9579F094}"/>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81" name="TextBox 80">
          <a:extLst>
            <a:ext uri="{FF2B5EF4-FFF2-40B4-BE49-F238E27FC236}">
              <a16:creationId xmlns:a16="http://schemas.microsoft.com/office/drawing/2014/main" id="{BEF05086-0EB6-4148-8531-C9965A773C8E}"/>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82" name="TextBox 81">
          <a:extLst>
            <a:ext uri="{FF2B5EF4-FFF2-40B4-BE49-F238E27FC236}">
              <a16:creationId xmlns:a16="http://schemas.microsoft.com/office/drawing/2014/main" id="{100D3907-5177-4C67-82BA-C4FC41B6146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83" name="TextBox 82">
          <a:extLst>
            <a:ext uri="{FF2B5EF4-FFF2-40B4-BE49-F238E27FC236}">
              <a16:creationId xmlns:a16="http://schemas.microsoft.com/office/drawing/2014/main" id="{A9FACAD2-6C06-4D86-9308-01DD5E68A0A8}"/>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84" name="TextBox 83">
          <a:extLst>
            <a:ext uri="{FF2B5EF4-FFF2-40B4-BE49-F238E27FC236}">
              <a16:creationId xmlns:a16="http://schemas.microsoft.com/office/drawing/2014/main" id="{991D6ED6-BA81-457A-B457-AD681D655038}"/>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85" name="TextBox 84">
          <a:extLst>
            <a:ext uri="{FF2B5EF4-FFF2-40B4-BE49-F238E27FC236}">
              <a16:creationId xmlns:a16="http://schemas.microsoft.com/office/drawing/2014/main" id="{D704E65E-FEB2-4133-AFC6-7B96EBB92BEA}"/>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86" name="TextBox 85">
          <a:extLst>
            <a:ext uri="{FF2B5EF4-FFF2-40B4-BE49-F238E27FC236}">
              <a16:creationId xmlns:a16="http://schemas.microsoft.com/office/drawing/2014/main" id="{8064B477-DACB-45E6-875C-FEBF16D4399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87" name="TextBox 86">
          <a:extLst>
            <a:ext uri="{FF2B5EF4-FFF2-40B4-BE49-F238E27FC236}">
              <a16:creationId xmlns:a16="http://schemas.microsoft.com/office/drawing/2014/main" id="{153100B6-E4CB-4118-B0BC-C7171A0F7AF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88" name="TextBox 87">
          <a:extLst>
            <a:ext uri="{FF2B5EF4-FFF2-40B4-BE49-F238E27FC236}">
              <a16:creationId xmlns:a16="http://schemas.microsoft.com/office/drawing/2014/main" id="{2ED8C170-B01A-4E76-9D8E-FF50770B309D}"/>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89" name="TextBox 88">
          <a:extLst>
            <a:ext uri="{FF2B5EF4-FFF2-40B4-BE49-F238E27FC236}">
              <a16:creationId xmlns:a16="http://schemas.microsoft.com/office/drawing/2014/main" id="{D053191B-BA25-4512-BC96-BAADA262D19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0" name="TextBox 89">
          <a:extLst>
            <a:ext uri="{FF2B5EF4-FFF2-40B4-BE49-F238E27FC236}">
              <a16:creationId xmlns:a16="http://schemas.microsoft.com/office/drawing/2014/main" id="{53BF0E15-7DE7-4DFE-B1E7-A8F1FECBAE7D}"/>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1" name="TextBox 90">
          <a:extLst>
            <a:ext uri="{FF2B5EF4-FFF2-40B4-BE49-F238E27FC236}">
              <a16:creationId xmlns:a16="http://schemas.microsoft.com/office/drawing/2014/main" id="{C6C37FB9-0C64-4F44-B374-63B5BFD1C206}"/>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2" name="TextBox 91">
          <a:extLst>
            <a:ext uri="{FF2B5EF4-FFF2-40B4-BE49-F238E27FC236}">
              <a16:creationId xmlns:a16="http://schemas.microsoft.com/office/drawing/2014/main" id="{18309830-1570-47FF-A9A1-5D25475DFC24}"/>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3" name="TextBox 92">
          <a:extLst>
            <a:ext uri="{FF2B5EF4-FFF2-40B4-BE49-F238E27FC236}">
              <a16:creationId xmlns:a16="http://schemas.microsoft.com/office/drawing/2014/main" id="{ECFD5351-7BC2-4B71-8477-30A75DA0CC28}"/>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4" name="TextBox 93">
          <a:extLst>
            <a:ext uri="{FF2B5EF4-FFF2-40B4-BE49-F238E27FC236}">
              <a16:creationId xmlns:a16="http://schemas.microsoft.com/office/drawing/2014/main" id="{661FB3AD-A665-4D38-AF8C-2B50120BB4D9}"/>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5" name="TextBox 94">
          <a:extLst>
            <a:ext uri="{FF2B5EF4-FFF2-40B4-BE49-F238E27FC236}">
              <a16:creationId xmlns:a16="http://schemas.microsoft.com/office/drawing/2014/main" id="{70D22171-4FB8-44D5-A544-15AA1F5491B1}"/>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6" name="TextBox 95">
          <a:extLst>
            <a:ext uri="{FF2B5EF4-FFF2-40B4-BE49-F238E27FC236}">
              <a16:creationId xmlns:a16="http://schemas.microsoft.com/office/drawing/2014/main" id="{7FB63E84-0C47-4262-B5A5-9A7211CA5D32}"/>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7" name="TextBox 96">
          <a:extLst>
            <a:ext uri="{FF2B5EF4-FFF2-40B4-BE49-F238E27FC236}">
              <a16:creationId xmlns:a16="http://schemas.microsoft.com/office/drawing/2014/main" id="{EAA74D92-48C2-42A6-A36E-A9EBDD94AEF1}"/>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8" name="TextBox 97">
          <a:extLst>
            <a:ext uri="{FF2B5EF4-FFF2-40B4-BE49-F238E27FC236}">
              <a16:creationId xmlns:a16="http://schemas.microsoft.com/office/drawing/2014/main" id="{DB56DDAA-4771-4324-BE6E-5C76CF837BE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99" name="TextBox 98">
          <a:extLst>
            <a:ext uri="{FF2B5EF4-FFF2-40B4-BE49-F238E27FC236}">
              <a16:creationId xmlns:a16="http://schemas.microsoft.com/office/drawing/2014/main" id="{EA8112CF-3365-4F62-8496-AC06E44FEC60}"/>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00" name="TextBox 99">
          <a:extLst>
            <a:ext uri="{FF2B5EF4-FFF2-40B4-BE49-F238E27FC236}">
              <a16:creationId xmlns:a16="http://schemas.microsoft.com/office/drawing/2014/main" id="{4CE51E36-D1D4-4DD6-AABB-02B0522584F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01" name="TextBox 100">
          <a:extLst>
            <a:ext uri="{FF2B5EF4-FFF2-40B4-BE49-F238E27FC236}">
              <a16:creationId xmlns:a16="http://schemas.microsoft.com/office/drawing/2014/main" id="{76C88C4A-8548-419D-85D8-3694CAC6507F}"/>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02" name="TextBox 101">
          <a:extLst>
            <a:ext uri="{FF2B5EF4-FFF2-40B4-BE49-F238E27FC236}">
              <a16:creationId xmlns:a16="http://schemas.microsoft.com/office/drawing/2014/main" id="{CCC433CB-30BE-4DBC-8B72-C1577918FEE0}"/>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03" name="TextBox 102">
          <a:extLst>
            <a:ext uri="{FF2B5EF4-FFF2-40B4-BE49-F238E27FC236}">
              <a16:creationId xmlns:a16="http://schemas.microsoft.com/office/drawing/2014/main" id="{F86C2232-531F-4069-B147-8EB3D4587E82}"/>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04" name="TextBox 103">
          <a:extLst>
            <a:ext uri="{FF2B5EF4-FFF2-40B4-BE49-F238E27FC236}">
              <a16:creationId xmlns:a16="http://schemas.microsoft.com/office/drawing/2014/main" id="{24DE4E9F-1F9E-4B89-A172-3E40CD273358}"/>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05" name="TextBox 104">
          <a:extLst>
            <a:ext uri="{FF2B5EF4-FFF2-40B4-BE49-F238E27FC236}">
              <a16:creationId xmlns:a16="http://schemas.microsoft.com/office/drawing/2014/main" id="{934804C9-1C11-4F59-9F09-E2D788DFF3F6}"/>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6" name="TextBox 105">
          <a:extLst>
            <a:ext uri="{FF2B5EF4-FFF2-40B4-BE49-F238E27FC236}">
              <a16:creationId xmlns:a16="http://schemas.microsoft.com/office/drawing/2014/main" id="{8A652998-5362-46B9-9FDF-17FD3760CB3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7" name="TextBox 106">
          <a:extLst>
            <a:ext uri="{FF2B5EF4-FFF2-40B4-BE49-F238E27FC236}">
              <a16:creationId xmlns:a16="http://schemas.microsoft.com/office/drawing/2014/main" id="{8200C133-7388-449E-AAF9-4774027FAF4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8" name="TextBox 107">
          <a:extLst>
            <a:ext uri="{FF2B5EF4-FFF2-40B4-BE49-F238E27FC236}">
              <a16:creationId xmlns:a16="http://schemas.microsoft.com/office/drawing/2014/main" id="{39E175F2-B514-4762-BF7A-F74D45AA5DC5}"/>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9" name="TextBox 108">
          <a:extLst>
            <a:ext uri="{FF2B5EF4-FFF2-40B4-BE49-F238E27FC236}">
              <a16:creationId xmlns:a16="http://schemas.microsoft.com/office/drawing/2014/main" id="{20763938-E0F0-4A82-8B92-54B4278B733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10" name="TextBox 109">
          <a:extLst>
            <a:ext uri="{FF2B5EF4-FFF2-40B4-BE49-F238E27FC236}">
              <a16:creationId xmlns:a16="http://schemas.microsoft.com/office/drawing/2014/main" id="{C9A90AF7-D57D-4294-99AF-76550F2F3D0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11" name="TextBox 110">
          <a:extLst>
            <a:ext uri="{FF2B5EF4-FFF2-40B4-BE49-F238E27FC236}">
              <a16:creationId xmlns:a16="http://schemas.microsoft.com/office/drawing/2014/main" id="{666FE949-BB53-4891-B4F3-A7E510E78DB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12" name="TextBox 111">
          <a:extLst>
            <a:ext uri="{FF2B5EF4-FFF2-40B4-BE49-F238E27FC236}">
              <a16:creationId xmlns:a16="http://schemas.microsoft.com/office/drawing/2014/main" id="{02333E9B-DDDB-4C0A-82D3-D6E581BC98FA}"/>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13" name="TextBox 112">
          <a:extLst>
            <a:ext uri="{FF2B5EF4-FFF2-40B4-BE49-F238E27FC236}">
              <a16:creationId xmlns:a16="http://schemas.microsoft.com/office/drawing/2014/main" id="{819EFE18-10BA-4F0F-8D85-4090B360B20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14" name="TextBox 113">
          <a:extLst>
            <a:ext uri="{FF2B5EF4-FFF2-40B4-BE49-F238E27FC236}">
              <a16:creationId xmlns:a16="http://schemas.microsoft.com/office/drawing/2014/main" id="{63EE409B-8166-4A2A-9820-9AD49C9A395B}"/>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15" name="TextBox 114">
          <a:extLst>
            <a:ext uri="{FF2B5EF4-FFF2-40B4-BE49-F238E27FC236}">
              <a16:creationId xmlns:a16="http://schemas.microsoft.com/office/drawing/2014/main" id="{8B1657D9-5F97-403D-A02F-D6BF1D837DD3}"/>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16" name="TextBox 115">
          <a:extLst>
            <a:ext uri="{FF2B5EF4-FFF2-40B4-BE49-F238E27FC236}">
              <a16:creationId xmlns:a16="http://schemas.microsoft.com/office/drawing/2014/main" id="{BF5CECF7-BF17-492E-9CF5-6F299E85992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17" name="TextBox 116">
          <a:extLst>
            <a:ext uri="{FF2B5EF4-FFF2-40B4-BE49-F238E27FC236}">
              <a16:creationId xmlns:a16="http://schemas.microsoft.com/office/drawing/2014/main" id="{481929BF-F42A-41C5-9A56-4DE485C4E6E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18" name="TextBox 117">
          <a:extLst>
            <a:ext uri="{FF2B5EF4-FFF2-40B4-BE49-F238E27FC236}">
              <a16:creationId xmlns:a16="http://schemas.microsoft.com/office/drawing/2014/main" id="{A4637D48-E00D-4233-B02C-6824CD63C505}"/>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19" name="TextBox 118">
          <a:extLst>
            <a:ext uri="{FF2B5EF4-FFF2-40B4-BE49-F238E27FC236}">
              <a16:creationId xmlns:a16="http://schemas.microsoft.com/office/drawing/2014/main" id="{2BF7C9E8-7493-4FA8-8B27-D579D3A1D84D}"/>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20" name="TextBox 119">
          <a:extLst>
            <a:ext uri="{FF2B5EF4-FFF2-40B4-BE49-F238E27FC236}">
              <a16:creationId xmlns:a16="http://schemas.microsoft.com/office/drawing/2014/main" id="{C1473956-A824-45BD-ACB3-8E7D4703528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21" name="TextBox 120">
          <a:extLst>
            <a:ext uri="{FF2B5EF4-FFF2-40B4-BE49-F238E27FC236}">
              <a16:creationId xmlns:a16="http://schemas.microsoft.com/office/drawing/2014/main" id="{D95A5E5A-729C-4CD4-BEE1-CFE370400B8B}"/>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22" name="TextBox 121">
          <a:extLst>
            <a:ext uri="{FF2B5EF4-FFF2-40B4-BE49-F238E27FC236}">
              <a16:creationId xmlns:a16="http://schemas.microsoft.com/office/drawing/2014/main" id="{B8DCDDCA-9D92-4352-B275-0F9186B902E4}"/>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23" name="TextBox 122">
          <a:extLst>
            <a:ext uri="{FF2B5EF4-FFF2-40B4-BE49-F238E27FC236}">
              <a16:creationId xmlns:a16="http://schemas.microsoft.com/office/drawing/2014/main" id="{109E8647-EB5F-4549-BE0E-AAE6118AA25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24" name="TextBox 123">
          <a:extLst>
            <a:ext uri="{FF2B5EF4-FFF2-40B4-BE49-F238E27FC236}">
              <a16:creationId xmlns:a16="http://schemas.microsoft.com/office/drawing/2014/main" id="{BC12422D-F20A-44CC-AB8E-6545E9AF4E4B}"/>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25" name="TextBox 124">
          <a:extLst>
            <a:ext uri="{FF2B5EF4-FFF2-40B4-BE49-F238E27FC236}">
              <a16:creationId xmlns:a16="http://schemas.microsoft.com/office/drawing/2014/main" id="{3FAAF5AE-64BE-4B00-9F35-C274E53CA81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26" name="TextBox 125">
          <a:extLst>
            <a:ext uri="{FF2B5EF4-FFF2-40B4-BE49-F238E27FC236}">
              <a16:creationId xmlns:a16="http://schemas.microsoft.com/office/drawing/2014/main" id="{AC7404E4-B79A-42F5-A4C8-1209B9EA33CD}"/>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27" name="TextBox 126">
          <a:extLst>
            <a:ext uri="{FF2B5EF4-FFF2-40B4-BE49-F238E27FC236}">
              <a16:creationId xmlns:a16="http://schemas.microsoft.com/office/drawing/2014/main" id="{AA7DD791-D3CB-466B-A0D6-84E8B988E534}"/>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28" name="TextBox 127">
          <a:extLst>
            <a:ext uri="{FF2B5EF4-FFF2-40B4-BE49-F238E27FC236}">
              <a16:creationId xmlns:a16="http://schemas.microsoft.com/office/drawing/2014/main" id="{BFF3B16F-6E21-4746-B6A7-5525167F2CA3}"/>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29" name="TextBox 128">
          <a:extLst>
            <a:ext uri="{FF2B5EF4-FFF2-40B4-BE49-F238E27FC236}">
              <a16:creationId xmlns:a16="http://schemas.microsoft.com/office/drawing/2014/main" id="{EC0D6EAA-F839-4B73-8324-1F81DEA88A00}"/>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30" name="TextBox 129">
          <a:extLst>
            <a:ext uri="{FF2B5EF4-FFF2-40B4-BE49-F238E27FC236}">
              <a16:creationId xmlns:a16="http://schemas.microsoft.com/office/drawing/2014/main" id="{F4769C09-9887-41CB-A255-D3944A2181F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31" name="TextBox 130">
          <a:extLst>
            <a:ext uri="{FF2B5EF4-FFF2-40B4-BE49-F238E27FC236}">
              <a16:creationId xmlns:a16="http://schemas.microsoft.com/office/drawing/2014/main" id="{588E4999-88DE-490F-8DA5-B341DA63CEF3}"/>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32" name="TextBox 131">
          <a:extLst>
            <a:ext uri="{FF2B5EF4-FFF2-40B4-BE49-F238E27FC236}">
              <a16:creationId xmlns:a16="http://schemas.microsoft.com/office/drawing/2014/main" id="{98B74D3C-E9B0-49BC-8B61-CE39B55133EC}"/>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33" name="TextBox 132">
          <a:extLst>
            <a:ext uri="{FF2B5EF4-FFF2-40B4-BE49-F238E27FC236}">
              <a16:creationId xmlns:a16="http://schemas.microsoft.com/office/drawing/2014/main" id="{63FBDB9B-04F1-4840-931E-BB12BBEBA71D}"/>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34" name="TextBox 133">
          <a:extLst>
            <a:ext uri="{FF2B5EF4-FFF2-40B4-BE49-F238E27FC236}">
              <a16:creationId xmlns:a16="http://schemas.microsoft.com/office/drawing/2014/main" id="{8EFF4077-D19E-4862-8A3F-37A9200A9DCE}"/>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35" name="TextBox 134">
          <a:extLst>
            <a:ext uri="{FF2B5EF4-FFF2-40B4-BE49-F238E27FC236}">
              <a16:creationId xmlns:a16="http://schemas.microsoft.com/office/drawing/2014/main" id="{7A797B1A-0F0F-4EE8-B507-DE4344DC0A23}"/>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36" name="TextBox 135">
          <a:extLst>
            <a:ext uri="{FF2B5EF4-FFF2-40B4-BE49-F238E27FC236}">
              <a16:creationId xmlns:a16="http://schemas.microsoft.com/office/drawing/2014/main" id="{F98CADB9-1BC2-4B6D-A108-6646B434920B}"/>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37" name="TextBox 136">
          <a:extLst>
            <a:ext uri="{FF2B5EF4-FFF2-40B4-BE49-F238E27FC236}">
              <a16:creationId xmlns:a16="http://schemas.microsoft.com/office/drawing/2014/main" id="{BD671C75-C551-4F44-A4BA-8266F944BA80}"/>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14</xdr:row>
      <xdr:rowOff>0</xdr:rowOff>
    </xdr:from>
    <xdr:ext cx="184731" cy="264560"/>
    <xdr:sp macro="" textlink="">
      <xdr:nvSpPr>
        <xdr:cNvPr id="138" name="TextBox 137">
          <a:extLst>
            <a:ext uri="{FF2B5EF4-FFF2-40B4-BE49-F238E27FC236}">
              <a16:creationId xmlns:a16="http://schemas.microsoft.com/office/drawing/2014/main" id="{A7A17937-A85A-4D5E-BAB3-742E0029477B}"/>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39" name="TextBox 138">
          <a:extLst>
            <a:ext uri="{FF2B5EF4-FFF2-40B4-BE49-F238E27FC236}">
              <a16:creationId xmlns:a16="http://schemas.microsoft.com/office/drawing/2014/main" id="{E39C46DA-2BDD-4DE9-AFAD-852F7469E7F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0" name="TextBox 139">
          <a:extLst>
            <a:ext uri="{FF2B5EF4-FFF2-40B4-BE49-F238E27FC236}">
              <a16:creationId xmlns:a16="http://schemas.microsoft.com/office/drawing/2014/main" id="{5915BF43-D00F-4B38-95D2-1320AB39A51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1" name="TextBox 140">
          <a:extLst>
            <a:ext uri="{FF2B5EF4-FFF2-40B4-BE49-F238E27FC236}">
              <a16:creationId xmlns:a16="http://schemas.microsoft.com/office/drawing/2014/main" id="{A85BC82E-893B-442E-8A13-5FC61608A56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2" name="TextBox 141">
          <a:extLst>
            <a:ext uri="{FF2B5EF4-FFF2-40B4-BE49-F238E27FC236}">
              <a16:creationId xmlns:a16="http://schemas.microsoft.com/office/drawing/2014/main" id="{9E79C951-55F5-431E-BD7A-60D32FEBC03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3" name="TextBox 142">
          <a:extLst>
            <a:ext uri="{FF2B5EF4-FFF2-40B4-BE49-F238E27FC236}">
              <a16:creationId xmlns:a16="http://schemas.microsoft.com/office/drawing/2014/main" id="{ECE0BE89-E941-4547-AC97-8B9AD3EC2DCF}"/>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4" name="TextBox 143">
          <a:extLst>
            <a:ext uri="{FF2B5EF4-FFF2-40B4-BE49-F238E27FC236}">
              <a16:creationId xmlns:a16="http://schemas.microsoft.com/office/drawing/2014/main" id="{DD06B3FB-BC9E-4504-92F6-321B23803B36}"/>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5" name="TextBox 144">
          <a:extLst>
            <a:ext uri="{FF2B5EF4-FFF2-40B4-BE49-F238E27FC236}">
              <a16:creationId xmlns:a16="http://schemas.microsoft.com/office/drawing/2014/main" id="{0038ABBB-4606-4B38-ACBF-1F086F0F3CF5}"/>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6" name="TextBox 145">
          <a:extLst>
            <a:ext uri="{FF2B5EF4-FFF2-40B4-BE49-F238E27FC236}">
              <a16:creationId xmlns:a16="http://schemas.microsoft.com/office/drawing/2014/main" id="{71DDDF28-4C1B-4383-91F9-94A159A503C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7" name="TextBox 146">
          <a:extLst>
            <a:ext uri="{FF2B5EF4-FFF2-40B4-BE49-F238E27FC236}">
              <a16:creationId xmlns:a16="http://schemas.microsoft.com/office/drawing/2014/main" id="{9501AE41-6AA9-4DF7-B077-7B6575E33FAE}"/>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8" name="TextBox 147">
          <a:extLst>
            <a:ext uri="{FF2B5EF4-FFF2-40B4-BE49-F238E27FC236}">
              <a16:creationId xmlns:a16="http://schemas.microsoft.com/office/drawing/2014/main" id="{E3DDB15B-A8A5-4B8D-BD92-2BFFB9476034}"/>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49" name="TextBox 148">
          <a:extLst>
            <a:ext uri="{FF2B5EF4-FFF2-40B4-BE49-F238E27FC236}">
              <a16:creationId xmlns:a16="http://schemas.microsoft.com/office/drawing/2014/main" id="{8C4DFFD5-24B8-4E12-B74E-16B844A3B46D}"/>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0" name="TextBox 149">
          <a:extLst>
            <a:ext uri="{FF2B5EF4-FFF2-40B4-BE49-F238E27FC236}">
              <a16:creationId xmlns:a16="http://schemas.microsoft.com/office/drawing/2014/main" id="{8D2A55B4-2658-44D7-8B6F-D6F03BD51BB4}"/>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1" name="TextBox 150">
          <a:extLst>
            <a:ext uri="{FF2B5EF4-FFF2-40B4-BE49-F238E27FC236}">
              <a16:creationId xmlns:a16="http://schemas.microsoft.com/office/drawing/2014/main" id="{CD07CAEF-0347-4AEE-AC0D-08E62320234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2" name="TextBox 151">
          <a:extLst>
            <a:ext uri="{FF2B5EF4-FFF2-40B4-BE49-F238E27FC236}">
              <a16:creationId xmlns:a16="http://schemas.microsoft.com/office/drawing/2014/main" id="{4EE8D0F1-8B40-4ACB-A4C3-EA81EE4DE90F}"/>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3" name="TextBox 152">
          <a:extLst>
            <a:ext uri="{FF2B5EF4-FFF2-40B4-BE49-F238E27FC236}">
              <a16:creationId xmlns:a16="http://schemas.microsoft.com/office/drawing/2014/main" id="{B2FFF120-95D4-48D4-AAA9-BC28A104452A}"/>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4" name="TextBox 153">
          <a:extLst>
            <a:ext uri="{FF2B5EF4-FFF2-40B4-BE49-F238E27FC236}">
              <a16:creationId xmlns:a16="http://schemas.microsoft.com/office/drawing/2014/main" id="{4EDECD21-640C-4C82-95A3-DD380645215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5" name="TextBox 154">
          <a:extLst>
            <a:ext uri="{FF2B5EF4-FFF2-40B4-BE49-F238E27FC236}">
              <a16:creationId xmlns:a16="http://schemas.microsoft.com/office/drawing/2014/main" id="{558BEF50-E794-4E3E-B3DA-1018BE19345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6" name="TextBox 155">
          <a:extLst>
            <a:ext uri="{FF2B5EF4-FFF2-40B4-BE49-F238E27FC236}">
              <a16:creationId xmlns:a16="http://schemas.microsoft.com/office/drawing/2014/main" id="{7DAFF495-4AA1-4E20-8185-36AECC0DC45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7" name="TextBox 156">
          <a:extLst>
            <a:ext uri="{FF2B5EF4-FFF2-40B4-BE49-F238E27FC236}">
              <a16:creationId xmlns:a16="http://schemas.microsoft.com/office/drawing/2014/main" id="{BF3AA954-E4B5-4A88-B57E-4188C373CF7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8" name="TextBox 157">
          <a:extLst>
            <a:ext uri="{FF2B5EF4-FFF2-40B4-BE49-F238E27FC236}">
              <a16:creationId xmlns:a16="http://schemas.microsoft.com/office/drawing/2014/main" id="{996C968E-7792-4EEA-9AF0-2E0167FEA9A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59" name="TextBox 158">
          <a:extLst>
            <a:ext uri="{FF2B5EF4-FFF2-40B4-BE49-F238E27FC236}">
              <a16:creationId xmlns:a16="http://schemas.microsoft.com/office/drawing/2014/main" id="{98C7F80F-3194-4426-BEAA-02CB66A46B3E}"/>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0" name="TextBox 159">
          <a:extLst>
            <a:ext uri="{FF2B5EF4-FFF2-40B4-BE49-F238E27FC236}">
              <a16:creationId xmlns:a16="http://schemas.microsoft.com/office/drawing/2014/main" id="{8E409B49-0185-4669-B1A0-ED7436BDFE2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1" name="TextBox 160">
          <a:extLst>
            <a:ext uri="{FF2B5EF4-FFF2-40B4-BE49-F238E27FC236}">
              <a16:creationId xmlns:a16="http://schemas.microsoft.com/office/drawing/2014/main" id="{90CC2185-6785-4D3F-8989-468800800A5F}"/>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2" name="TextBox 161">
          <a:extLst>
            <a:ext uri="{FF2B5EF4-FFF2-40B4-BE49-F238E27FC236}">
              <a16:creationId xmlns:a16="http://schemas.microsoft.com/office/drawing/2014/main" id="{CE3D4AEF-4729-4069-BF9C-FB6EC0176F2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3" name="TextBox 162">
          <a:extLst>
            <a:ext uri="{FF2B5EF4-FFF2-40B4-BE49-F238E27FC236}">
              <a16:creationId xmlns:a16="http://schemas.microsoft.com/office/drawing/2014/main" id="{C766A0B2-217C-45CB-8372-FAB3CB0CC27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4" name="TextBox 163">
          <a:extLst>
            <a:ext uri="{FF2B5EF4-FFF2-40B4-BE49-F238E27FC236}">
              <a16:creationId xmlns:a16="http://schemas.microsoft.com/office/drawing/2014/main" id="{B5DCF734-7140-4F47-B7FC-9F868047568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5" name="TextBox 164">
          <a:extLst>
            <a:ext uri="{FF2B5EF4-FFF2-40B4-BE49-F238E27FC236}">
              <a16:creationId xmlns:a16="http://schemas.microsoft.com/office/drawing/2014/main" id="{463124C9-E52D-45DF-8395-E5A46197E2C9}"/>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6" name="TextBox 165">
          <a:extLst>
            <a:ext uri="{FF2B5EF4-FFF2-40B4-BE49-F238E27FC236}">
              <a16:creationId xmlns:a16="http://schemas.microsoft.com/office/drawing/2014/main" id="{BE04DF42-6845-4D64-9102-7EB14D69844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7" name="TextBox 166">
          <a:extLst>
            <a:ext uri="{FF2B5EF4-FFF2-40B4-BE49-F238E27FC236}">
              <a16:creationId xmlns:a16="http://schemas.microsoft.com/office/drawing/2014/main" id="{8267EEE4-2C71-4BF1-A520-C4CC2647ABBB}"/>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8" name="TextBox 167">
          <a:extLst>
            <a:ext uri="{FF2B5EF4-FFF2-40B4-BE49-F238E27FC236}">
              <a16:creationId xmlns:a16="http://schemas.microsoft.com/office/drawing/2014/main" id="{BDFA78B4-E70B-4F86-B7AD-0993B442D40E}"/>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69" name="TextBox 168">
          <a:extLst>
            <a:ext uri="{FF2B5EF4-FFF2-40B4-BE49-F238E27FC236}">
              <a16:creationId xmlns:a16="http://schemas.microsoft.com/office/drawing/2014/main" id="{26748280-CDB1-41C4-B0AB-C184C0EFC6DE}"/>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70" name="TextBox 169">
          <a:extLst>
            <a:ext uri="{FF2B5EF4-FFF2-40B4-BE49-F238E27FC236}">
              <a16:creationId xmlns:a16="http://schemas.microsoft.com/office/drawing/2014/main" id="{21022949-8C93-41E8-8960-520E1D49B7B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71" name="TextBox 170">
          <a:extLst>
            <a:ext uri="{FF2B5EF4-FFF2-40B4-BE49-F238E27FC236}">
              <a16:creationId xmlns:a16="http://schemas.microsoft.com/office/drawing/2014/main" id="{5E478A49-50B7-45EA-9BCA-D2EABD1CB7B9}"/>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72" name="TextBox 171">
          <a:extLst>
            <a:ext uri="{FF2B5EF4-FFF2-40B4-BE49-F238E27FC236}">
              <a16:creationId xmlns:a16="http://schemas.microsoft.com/office/drawing/2014/main" id="{8BBD0222-FFCE-4528-B68D-453B39D27A4B}"/>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73" name="TextBox 172">
          <a:extLst>
            <a:ext uri="{FF2B5EF4-FFF2-40B4-BE49-F238E27FC236}">
              <a16:creationId xmlns:a16="http://schemas.microsoft.com/office/drawing/2014/main" id="{92F3B361-65F5-468A-9D90-D259AEEB4F53}"/>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74" name="TextBox 173">
          <a:extLst>
            <a:ext uri="{FF2B5EF4-FFF2-40B4-BE49-F238E27FC236}">
              <a16:creationId xmlns:a16="http://schemas.microsoft.com/office/drawing/2014/main" id="{758A5333-5856-45DA-80F7-67B56E0ECCE3}"/>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75" name="TextBox 174">
          <a:extLst>
            <a:ext uri="{FF2B5EF4-FFF2-40B4-BE49-F238E27FC236}">
              <a16:creationId xmlns:a16="http://schemas.microsoft.com/office/drawing/2014/main" id="{F7E5FEF7-B7EE-47C3-9E2B-93CFE13C3BB2}"/>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76" name="TextBox 175">
          <a:extLst>
            <a:ext uri="{FF2B5EF4-FFF2-40B4-BE49-F238E27FC236}">
              <a16:creationId xmlns:a16="http://schemas.microsoft.com/office/drawing/2014/main" id="{05017CA6-2C8F-457A-9AD1-CBE536E10AEB}"/>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77" name="TextBox 176">
          <a:extLst>
            <a:ext uri="{FF2B5EF4-FFF2-40B4-BE49-F238E27FC236}">
              <a16:creationId xmlns:a16="http://schemas.microsoft.com/office/drawing/2014/main" id="{7BA0A35C-ECFA-4EE2-96A2-87055B9DA512}"/>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78" name="TextBox 177">
          <a:extLst>
            <a:ext uri="{FF2B5EF4-FFF2-40B4-BE49-F238E27FC236}">
              <a16:creationId xmlns:a16="http://schemas.microsoft.com/office/drawing/2014/main" id="{23D7449A-F7EE-4FA6-8289-458CE4BB1627}"/>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79" name="TextBox 178">
          <a:extLst>
            <a:ext uri="{FF2B5EF4-FFF2-40B4-BE49-F238E27FC236}">
              <a16:creationId xmlns:a16="http://schemas.microsoft.com/office/drawing/2014/main" id="{9127B967-E542-4D67-84CC-781BB6AB7FBB}"/>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80" name="TextBox 179">
          <a:extLst>
            <a:ext uri="{FF2B5EF4-FFF2-40B4-BE49-F238E27FC236}">
              <a16:creationId xmlns:a16="http://schemas.microsoft.com/office/drawing/2014/main" id="{06B15E69-8D76-48A7-BF51-E8DC9F2E57D2}"/>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81" name="TextBox 180">
          <a:extLst>
            <a:ext uri="{FF2B5EF4-FFF2-40B4-BE49-F238E27FC236}">
              <a16:creationId xmlns:a16="http://schemas.microsoft.com/office/drawing/2014/main" id="{438A8712-AE26-49DF-A84A-B1D342D149CD}"/>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82" name="TextBox 181">
          <a:extLst>
            <a:ext uri="{FF2B5EF4-FFF2-40B4-BE49-F238E27FC236}">
              <a16:creationId xmlns:a16="http://schemas.microsoft.com/office/drawing/2014/main" id="{93195FC7-C66C-4BDA-90FE-053466495D83}"/>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83" name="TextBox 182">
          <a:extLst>
            <a:ext uri="{FF2B5EF4-FFF2-40B4-BE49-F238E27FC236}">
              <a16:creationId xmlns:a16="http://schemas.microsoft.com/office/drawing/2014/main" id="{99405F47-968F-4F83-A081-9922A24A49A2}"/>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84" name="TextBox 183">
          <a:extLst>
            <a:ext uri="{FF2B5EF4-FFF2-40B4-BE49-F238E27FC236}">
              <a16:creationId xmlns:a16="http://schemas.microsoft.com/office/drawing/2014/main" id="{F71A36CD-D9F5-423B-BCD4-3EBBFE031CCC}"/>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85" name="TextBox 184">
          <a:extLst>
            <a:ext uri="{FF2B5EF4-FFF2-40B4-BE49-F238E27FC236}">
              <a16:creationId xmlns:a16="http://schemas.microsoft.com/office/drawing/2014/main" id="{DA6A8461-6050-48F0-BFCA-FE42F5D20BA6}"/>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86" name="TextBox 185">
          <a:extLst>
            <a:ext uri="{FF2B5EF4-FFF2-40B4-BE49-F238E27FC236}">
              <a16:creationId xmlns:a16="http://schemas.microsoft.com/office/drawing/2014/main" id="{75CCA3EE-38DD-4D19-A955-9F2DCC279BA3}"/>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87" name="TextBox 186">
          <a:extLst>
            <a:ext uri="{FF2B5EF4-FFF2-40B4-BE49-F238E27FC236}">
              <a16:creationId xmlns:a16="http://schemas.microsoft.com/office/drawing/2014/main" id="{8A49FF10-2607-4D25-8EDC-7F50BD2B2ED3}"/>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88" name="TextBox 187">
          <a:extLst>
            <a:ext uri="{FF2B5EF4-FFF2-40B4-BE49-F238E27FC236}">
              <a16:creationId xmlns:a16="http://schemas.microsoft.com/office/drawing/2014/main" id="{2BF9DAFB-1C72-4AAD-AD3A-206145480E4D}"/>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89" name="TextBox 188">
          <a:extLst>
            <a:ext uri="{FF2B5EF4-FFF2-40B4-BE49-F238E27FC236}">
              <a16:creationId xmlns:a16="http://schemas.microsoft.com/office/drawing/2014/main" id="{F891EE2D-4BE8-4EDB-86A9-D3F26A9BF859}"/>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190" name="TextBox 189">
          <a:extLst>
            <a:ext uri="{FF2B5EF4-FFF2-40B4-BE49-F238E27FC236}">
              <a16:creationId xmlns:a16="http://schemas.microsoft.com/office/drawing/2014/main" id="{AD3E0B6C-2B97-4F6B-B0AA-02BE389F1DAA}"/>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91" name="TextBox 190">
          <a:extLst>
            <a:ext uri="{FF2B5EF4-FFF2-40B4-BE49-F238E27FC236}">
              <a16:creationId xmlns:a16="http://schemas.microsoft.com/office/drawing/2014/main" id="{412A277F-3DA7-4D0A-9956-B466114FBE29}"/>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92" name="TextBox 191">
          <a:extLst>
            <a:ext uri="{FF2B5EF4-FFF2-40B4-BE49-F238E27FC236}">
              <a16:creationId xmlns:a16="http://schemas.microsoft.com/office/drawing/2014/main" id="{6A4224FD-248F-4675-974B-D8FA0F2508AC}"/>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93" name="TextBox 192">
          <a:extLst>
            <a:ext uri="{FF2B5EF4-FFF2-40B4-BE49-F238E27FC236}">
              <a16:creationId xmlns:a16="http://schemas.microsoft.com/office/drawing/2014/main" id="{0882A4EE-428B-4FDD-9317-60A565275D62}"/>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94" name="TextBox 193">
          <a:extLst>
            <a:ext uri="{FF2B5EF4-FFF2-40B4-BE49-F238E27FC236}">
              <a16:creationId xmlns:a16="http://schemas.microsoft.com/office/drawing/2014/main" id="{0C5351F1-64A3-435F-9D29-A29C6F111238}"/>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95" name="TextBox 194">
          <a:extLst>
            <a:ext uri="{FF2B5EF4-FFF2-40B4-BE49-F238E27FC236}">
              <a16:creationId xmlns:a16="http://schemas.microsoft.com/office/drawing/2014/main" id="{0F3D0674-3853-4B5B-800C-4DE963A2C02C}"/>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96" name="TextBox 195">
          <a:extLst>
            <a:ext uri="{FF2B5EF4-FFF2-40B4-BE49-F238E27FC236}">
              <a16:creationId xmlns:a16="http://schemas.microsoft.com/office/drawing/2014/main" id="{A5A14CF4-8DC7-4252-801F-9E34865B656B}"/>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97" name="TextBox 196">
          <a:extLst>
            <a:ext uri="{FF2B5EF4-FFF2-40B4-BE49-F238E27FC236}">
              <a16:creationId xmlns:a16="http://schemas.microsoft.com/office/drawing/2014/main" id="{2A6621D7-817A-44CB-9586-6C087EBF5251}"/>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98" name="TextBox 197">
          <a:extLst>
            <a:ext uri="{FF2B5EF4-FFF2-40B4-BE49-F238E27FC236}">
              <a16:creationId xmlns:a16="http://schemas.microsoft.com/office/drawing/2014/main" id="{76A50E1F-2528-48ED-8A5E-DFBBC9660DBB}"/>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199" name="TextBox 198">
          <a:extLst>
            <a:ext uri="{FF2B5EF4-FFF2-40B4-BE49-F238E27FC236}">
              <a16:creationId xmlns:a16="http://schemas.microsoft.com/office/drawing/2014/main" id="{2B3317E5-664B-4521-8E6D-DCA7E443BB22}"/>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00" name="TextBox 199">
          <a:extLst>
            <a:ext uri="{FF2B5EF4-FFF2-40B4-BE49-F238E27FC236}">
              <a16:creationId xmlns:a16="http://schemas.microsoft.com/office/drawing/2014/main" id="{45506DE4-0E4C-4EF7-83FA-06E9792B5085}"/>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01" name="TextBox 200">
          <a:extLst>
            <a:ext uri="{FF2B5EF4-FFF2-40B4-BE49-F238E27FC236}">
              <a16:creationId xmlns:a16="http://schemas.microsoft.com/office/drawing/2014/main" id="{E98938E3-3587-49F6-B634-295B5C1C9FF7}"/>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02" name="TextBox 201">
          <a:extLst>
            <a:ext uri="{FF2B5EF4-FFF2-40B4-BE49-F238E27FC236}">
              <a16:creationId xmlns:a16="http://schemas.microsoft.com/office/drawing/2014/main" id="{576570DD-CD38-4793-8038-A3D0A980D2A3}"/>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03" name="TextBox 202">
          <a:extLst>
            <a:ext uri="{FF2B5EF4-FFF2-40B4-BE49-F238E27FC236}">
              <a16:creationId xmlns:a16="http://schemas.microsoft.com/office/drawing/2014/main" id="{6248204C-4952-4246-A9CB-EFB5989F7530}"/>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04" name="TextBox 203">
          <a:extLst>
            <a:ext uri="{FF2B5EF4-FFF2-40B4-BE49-F238E27FC236}">
              <a16:creationId xmlns:a16="http://schemas.microsoft.com/office/drawing/2014/main" id="{954C4410-1998-4D69-8ED5-4E39C93FC030}"/>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05" name="TextBox 204">
          <a:extLst>
            <a:ext uri="{FF2B5EF4-FFF2-40B4-BE49-F238E27FC236}">
              <a16:creationId xmlns:a16="http://schemas.microsoft.com/office/drawing/2014/main" id="{2E71056C-B105-407F-BA4A-AFC0ECB803DD}"/>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06" name="TextBox 205">
          <a:extLst>
            <a:ext uri="{FF2B5EF4-FFF2-40B4-BE49-F238E27FC236}">
              <a16:creationId xmlns:a16="http://schemas.microsoft.com/office/drawing/2014/main" id="{83CC112E-AE14-4EA3-B843-BFC07AEBE0FF}"/>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07" name="TextBox 206">
          <a:extLst>
            <a:ext uri="{FF2B5EF4-FFF2-40B4-BE49-F238E27FC236}">
              <a16:creationId xmlns:a16="http://schemas.microsoft.com/office/drawing/2014/main" id="{338E1FD2-2AE7-4294-870A-894FA0DD09CE}"/>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08" name="TextBox 207">
          <a:extLst>
            <a:ext uri="{FF2B5EF4-FFF2-40B4-BE49-F238E27FC236}">
              <a16:creationId xmlns:a16="http://schemas.microsoft.com/office/drawing/2014/main" id="{85E4CA15-4A38-4AE6-ADBC-42AAF1DC435A}"/>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09" name="TextBox 208">
          <a:extLst>
            <a:ext uri="{FF2B5EF4-FFF2-40B4-BE49-F238E27FC236}">
              <a16:creationId xmlns:a16="http://schemas.microsoft.com/office/drawing/2014/main" id="{75D3D780-A3BC-48A9-A482-DF145A9311A1}"/>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10" name="TextBox 209">
          <a:extLst>
            <a:ext uri="{FF2B5EF4-FFF2-40B4-BE49-F238E27FC236}">
              <a16:creationId xmlns:a16="http://schemas.microsoft.com/office/drawing/2014/main" id="{4C766D1C-96DD-46C7-9FF4-F4821EEB3062}"/>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11" name="TextBox 210">
          <a:extLst>
            <a:ext uri="{FF2B5EF4-FFF2-40B4-BE49-F238E27FC236}">
              <a16:creationId xmlns:a16="http://schemas.microsoft.com/office/drawing/2014/main" id="{BC45D33A-A3FA-4706-BA51-0298C320D6A1}"/>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12" name="TextBox 211">
          <a:extLst>
            <a:ext uri="{FF2B5EF4-FFF2-40B4-BE49-F238E27FC236}">
              <a16:creationId xmlns:a16="http://schemas.microsoft.com/office/drawing/2014/main" id="{F64902EE-8BFB-4DBC-9E1F-7560720B1A0E}"/>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13" name="TextBox 212">
          <a:extLst>
            <a:ext uri="{FF2B5EF4-FFF2-40B4-BE49-F238E27FC236}">
              <a16:creationId xmlns:a16="http://schemas.microsoft.com/office/drawing/2014/main" id="{A88CC462-A556-44EC-948D-439DF966281B}"/>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14" name="TextBox 213">
          <a:extLst>
            <a:ext uri="{FF2B5EF4-FFF2-40B4-BE49-F238E27FC236}">
              <a16:creationId xmlns:a16="http://schemas.microsoft.com/office/drawing/2014/main" id="{F62C0113-51D7-43D6-841D-E917951E2AE6}"/>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15" name="TextBox 214">
          <a:extLst>
            <a:ext uri="{FF2B5EF4-FFF2-40B4-BE49-F238E27FC236}">
              <a16:creationId xmlns:a16="http://schemas.microsoft.com/office/drawing/2014/main" id="{97427770-7138-42C0-A400-FF9597851D8D}"/>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16" name="TextBox 215">
          <a:extLst>
            <a:ext uri="{FF2B5EF4-FFF2-40B4-BE49-F238E27FC236}">
              <a16:creationId xmlns:a16="http://schemas.microsoft.com/office/drawing/2014/main" id="{604CCACF-FFE2-4119-B524-0B03725687D3}"/>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17" name="TextBox 216">
          <a:extLst>
            <a:ext uri="{FF2B5EF4-FFF2-40B4-BE49-F238E27FC236}">
              <a16:creationId xmlns:a16="http://schemas.microsoft.com/office/drawing/2014/main" id="{DBEE8DC1-9384-44C7-8BDB-726DDB68F290}"/>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18" name="TextBox 217">
          <a:extLst>
            <a:ext uri="{FF2B5EF4-FFF2-40B4-BE49-F238E27FC236}">
              <a16:creationId xmlns:a16="http://schemas.microsoft.com/office/drawing/2014/main" id="{34CA748C-A9DC-4CF6-8E1F-B7F27AC31D62}"/>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19" name="TextBox 218">
          <a:extLst>
            <a:ext uri="{FF2B5EF4-FFF2-40B4-BE49-F238E27FC236}">
              <a16:creationId xmlns:a16="http://schemas.microsoft.com/office/drawing/2014/main" id="{D543601F-5E03-448C-859B-A4CB4D29D8C9}"/>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20" name="TextBox 219">
          <a:extLst>
            <a:ext uri="{FF2B5EF4-FFF2-40B4-BE49-F238E27FC236}">
              <a16:creationId xmlns:a16="http://schemas.microsoft.com/office/drawing/2014/main" id="{9B9ECC29-3EA3-4C24-95C8-E78B76009344}"/>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21" name="TextBox 220">
          <a:extLst>
            <a:ext uri="{FF2B5EF4-FFF2-40B4-BE49-F238E27FC236}">
              <a16:creationId xmlns:a16="http://schemas.microsoft.com/office/drawing/2014/main" id="{3DA646B3-F0D6-44BC-AC8D-02A962CC852B}"/>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22" name="TextBox 221">
          <a:extLst>
            <a:ext uri="{FF2B5EF4-FFF2-40B4-BE49-F238E27FC236}">
              <a16:creationId xmlns:a16="http://schemas.microsoft.com/office/drawing/2014/main" id="{8DB5D411-81D6-4376-B768-99D30C54D00A}"/>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23" name="TextBox 222">
          <a:extLst>
            <a:ext uri="{FF2B5EF4-FFF2-40B4-BE49-F238E27FC236}">
              <a16:creationId xmlns:a16="http://schemas.microsoft.com/office/drawing/2014/main" id="{AD909888-E59B-4F65-8B1C-A5EDDCF1E19B}"/>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24" name="TextBox 223">
          <a:extLst>
            <a:ext uri="{FF2B5EF4-FFF2-40B4-BE49-F238E27FC236}">
              <a16:creationId xmlns:a16="http://schemas.microsoft.com/office/drawing/2014/main" id="{E95E4844-B03F-44C6-B668-BC27F6834E0A}"/>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25" name="TextBox 224">
          <a:extLst>
            <a:ext uri="{FF2B5EF4-FFF2-40B4-BE49-F238E27FC236}">
              <a16:creationId xmlns:a16="http://schemas.microsoft.com/office/drawing/2014/main" id="{A3C3CBFB-721D-49D8-B349-07662E042ADD}"/>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26" name="TextBox 225">
          <a:extLst>
            <a:ext uri="{FF2B5EF4-FFF2-40B4-BE49-F238E27FC236}">
              <a16:creationId xmlns:a16="http://schemas.microsoft.com/office/drawing/2014/main" id="{09041C84-884D-447C-8940-3ED427B62FF0}"/>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27" name="TextBox 226">
          <a:extLst>
            <a:ext uri="{FF2B5EF4-FFF2-40B4-BE49-F238E27FC236}">
              <a16:creationId xmlns:a16="http://schemas.microsoft.com/office/drawing/2014/main" id="{BB6C1CF2-C9A3-4FB9-A63A-7C77BB3CC047}"/>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28" name="TextBox 227">
          <a:extLst>
            <a:ext uri="{FF2B5EF4-FFF2-40B4-BE49-F238E27FC236}">
              <a16:creationId xmlns:a16="http://schemas.microsoft.com/office/drawing/2014/main" id="{93C91081-46CC-4F5A-B96A-AF14FE1A2618}"/>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29" name="TextBox 228">
          <a:extLst>
            <a:ext uri="{FF2B5EF4-FFF2-40B4-BE49-F238E27FC236}">
              <a16:creationId xmlns:a16="http://schemas.microsoft.com/office/drawing/2014/main" id="{16398CAB-7FFD-42FC-AC62-207547D8A0CF}"/>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0" name="TextBox 229">
          <a:extLst>
            <a:ext uri="{FF2B5EF4-FFF2-40B4-BE49-F238E27FC236}">
              <a16:creationId xmlns:a16="http://schemas.microsoft.com/office/drawing/2014/main" id="{2FBC3A5E-10C6-4B6B-A981-5E06F5D9A389}"/>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1" name="TextBox 230">
          <a:extLst>
            <a:ext uri="{FF2B5EF4-FFF2-40B4-BE49-F238E27FC236}">
              <a16:creationId xmlns:a16="http://schemas.microsoft.com/office/drawing/2014/main" id="{18B976F7-A131-4690-A43A-EA141B0B83BC}"/>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2" name="TextBox 231">
          <a:extLst>
            <a:ext uri="{FF2B5EF4-FFF2-40B4-BE49-F238E27FC236}">
              <a16:creationId xmlns:a16="http://schemas.microsoft.com/office/drawing/2014/main" id="{B737E643-E873-4D23-8241-05C68DCE2F23}"/>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3" name="TextBox 232">
          <a:extLst>
            <a:ext uri="{FF2B5EF4-FFF2-40B4-BE49-F238E27FC236}">
              <a16:creationId xmlns:a16="http://schemas.microsoft.com/office/drawing/2014/main" id="{7199F6F2-E0C5-4387-815B-1CB1F7552103}"/>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4" name="TextBox 233">
          <a:extLst>
            <a:ext uri="{FF2B5EF4-FFF2-40B4-BE49-F238E27FC236}">
              <a16:creationId xmlns:a16="http://schemas.microsoft.com/office/drawing/2014/main" id="{8A25CFA3-D95C-4566-BBCC-628DB0B796FC}"/>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5" name="TextBox 234">
          <a:extLst>
            <a:ext uri="{FF2B5EF4-FFF2-40B4-BE49-F238E27FC236}">
              <a16:creationId xmlns:a16="http://schemas.microsoft.com/office/drawing/2014/main" id="{0A937E69-B1BA-4F36-B843-FDC461A8359C}"/>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6" name="TextBox 235">
          <a:extLst>
            <a:ext uri="{FF2B5EF4-FFF2-40B4-BE49-F238E27FC236}">
              <a16:creationId xmlns:a16="http://schemas.microsoft.com/office/drawing/2014/main" id="{A875D86F-2F33-44EB-A988-B8E488F8B3CC}"/>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7" name="TextBox 236">
          <a:extLst>
            <a:ext uri="{FF2B5EF4-FFF2-40B4-BE49-F238E27FC236}">
              <a16:creationId xmlns:a16="http://schemas.microsoft.com/office/drawing/2014/main" id="{96300A7B-5BAF-4BFC-96FD-BD0FA5A185AD}"/>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8" name="TextBox 237">
          <a:extLst>
            <a:ext uri="{FF2B5EF4-FFF2-40B4-BE49-F238E27FC236}">
              <a16:creationId xmlns:a16="http://schemas.microsoft.com/office/drawing/2014/main" id="{0AF805A4-A90C-4DE2-A9B5-5812C56DB598}"/>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14</xdr:row>
      <xdr:rowOff>0</xdr:rowOff>
    </xdr:from>
    <xdr:ext cx="184731" cy="264560"/>
    <xdr:sp macro="" textlink="">
      <xdr:nvSpPr>
        <xdr:cNvPr id="239" name="TextBox 238">
          <a:extLst>
            <a:ext uri="{FF2B5EF4-FFF2-40B4-BE49-F238E27FC236}">
              <a16:creationId xmlns:a16="http://schemas.microsoft.com/office/drawing/2014/main" id="{E54C2A3E-4B4A-4BEA-A071-D35A85C261A5}"/>
            </a:ext>
          </a:extLst>
        </xdr:cNvPr>
        <xdr:cNvSpPr txBox="1"/>
      </xdr:nvSpPr>
      <xdr:spPr>
        <a:xfrm>
          <a:off x="15125700"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0" name="TextBox 239">
          <a:extLst>
            <a:ext uri="{FF2B5EF4-FFF2-40B4-BE49-F238E27FC236}">
              <a16:creationId xmlns:a16="http://schemas.microsoft.com/office/drawing/2014/main" id="{A09EAB61-2B85-499B-8C86-5E8607D2C7EA}"/>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1" name="TextBox 240">
          <a:extLst>
            <a:ext uri="{FF2B5EF4-FFF2-40B4-BE49-F238E27FC236}">
              <a16:creationId xmlns:a16="http://schemas.microsoft.com/office/drawing/2014/main" id="{F4E07AE0-A2D1-41B4-9E1D-49DCF2ECC963}"/>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2" name="TextBox 241">
          <a:extLst>
            <a:ext uri="{FF2B5EF4-FFF2-40B4-BE49-F238E27FC236}">
              <a16:creationId xmlns:a16="http://schemas.microsoft.com/office/drawing/2014/main" id="{E4857FC3-5065-4B35-840D-E4BB2FDD5A16}"/>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3" name="TextBox 242">
          <a:extLst>
            <a:ext uri="{FF2B5EF4-FFF2-40B4-BE49-F238E27FC236}">
              <a16:creationId xmlns:a16="http://schemas.microsoft.com/office/drawing/2014/main" id="{6A66657D-09E2-4A4B-9BEC-6D2CB07F945E}"/>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4" name="TextBox 243">
          <a:extLst>
            <a:ext uri="{FF2B5EF4-FFF2-40B4-BE49-F238E27FC236}">
              <a16:creationId xmlns:a16="http://schemas.microsoft.com/office/drawing/2014/main" id="{E9F7D0B9-9A2A-4173-AA57-B312864AA32B}"/>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5" name="TextBox 244">
          <a:extLst>
            <a:ext uri="{FF2B5EF4-FFF2-40B4-BE49-F238E27FC236}">
              <a16:creationId xmlns:a16="http://schemas.microsoft.com/office/drawing/2014/main" id="{64292456-0FCA-428F-846E-DE0B6ABACAF2}"/>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6" name="TextBox 245">
          <a:extLst>
            <a:ext uri="{FF2B5EF4-FFF2-40B4-BE49-F238E27FC236}">
              <a16:creationId xmlns:a16="http://schemas.microsoft.com/office/drawing/2014/main" id="{3BDDAA9F-2F06-4461-8430-3CD5BF1D8F2F}"/>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7" name="TextBox 246">
          <a:extLst>
            <a:ext uri="{FF2B5EF4-FFF2-40B4-BE49-F238E27FC236}">
              <a16:creationId xmlns:a16="http://schemas.microsoft.com/office/drawing/2014/main" id="{EB1CFDDE-B87D-4005-826B-69058CFCAFEA}"/>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8" name="TextBox 247">
          <a:extLst>
            <a:ext uri="{FF2B5EF4-FFF2-40B4-BE49-F238E27FC236}">
              <a16:creationId xmlns:a16="http://schemas.microsoft.com/office/drawing/2014/main" id="{9E4C8BCF-BCA2-4CBE-81D2-372F568A11F0}"/>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49" name="TextBox 248">
          <a:extLst>
            <a:ext uri="{FF2B5EF4-FFF2-40B4-BE49-F238E27FC236}">
              <a16:creationId xmlns:a16="http://schemas.microsoft.com/office/drawing/2014/main" id="{E74BD401-67C3-4623-B90A-9EE7CC6D6458}"/>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0" name="TextBox 249">
          <a:extLst>
            <a:ext uri="{FF2B5EF4-FFF2-40B4-BE49-F238E27FC236}">
              <a16:creationId xmlns:a16="http://schemas.microsoft.com/office/drawing/2014/main" id="{26B54711-5488-4CA5-AB69-31B49F2FCA0C}"/>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1" name="TextBox 250">
          <a:extLst>
            <a:ext uri="{FF2B5EF4-FFF2-40B4-BE49-F238E27FC236}">
              <a16:creationId xmlns:a16="http://schemas.microsoft.com/office/drawing/2014/main" id="{7D0FE7AD-125B-4CBF-92F9-26766E401A33}"/>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2" name="TextBox 251">
          <a:extLst>
            <a:ext uri="{FF2B5EF4-FFF2-40B4-BE49-F238E27FC236}">
              <a16:creationId xmlns:a16="http://schemas.microsoft.com/office/drawing/2014/main" id="{B4C233C8-EE0D-4195-A025-0F51B913DF27}"/>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3" name="TextBox 252">
          <a:extLst>
            <a:ext uri="{FF2B5EF4-FFF2-40B4-BE49-F238E27FC236}">
              <a16:creationId xmlns:a16="http://schemas.microsoft.com/office/drawing/2014/main" id="{5763BD29-3AB6-400D-B14B-7159CACAAE9B}"/>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4" name="TextBox 253">
          <a:extLst>
            <a:ext uri="{FF2B5EF4-FFF2-40B4-BE49-F238E27FC236}">
              <a16:creationId xmlns:a16="http://schemas.microsoft.com/office/drawing/2014/main" id="{C39941B8-CE1B-4FD0-963F-CB84F1C114C4}"/>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5" name="TextBox 254">
          <a:extLst>
            <a:ext uri="{FF2B5EF4-FFF2-40B4-BE49-F238E27FC236}">
              <a16:creationId xmlns:a16="http://schemas.microsoft.com/office/drawing/2014/main" id="{358AEE12-0A7A-464A-B2F6-289B9387505C}"/>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6" name="TextBox 255">
          <a:extLst>
            <a:ext uri="{FF2B5EF4-FFF2-40B4-BE49-F238E27FC236}">
              <a16:creationId xmlns:a16="http://schemas.microsoft.com/office/drawing/2014/main" id="{80027D19-A6B8-4327-8B37-6D3E7D9C0B03}"/>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7" name="TextBox 256">
          <a:extLst>
            <a:ext uri="{FF2B5EF4-FFF2-40B4-BE49-F238E27FC236}">
              <a16:creationId xmlns:a16="http://schemas.microsoft.com/office/drawing/2014/main" id="{453B70F9-55C3-41A0-A7FC-20837DE70388}"/>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8" name="TextBox 257">
          <a:extLst>
            <a:ext uri="{FF2B5EF4-FFF2-40B4-BE49-F238E27FC236}">
              <a16:creationId xmlns:a16="http://schemas.microsoft.com/office/drawing/2014/main" id="{83E6483C-8169-4465-BC02-6D8AEA16FAD7}"/>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59" name="TextBox 258">
          <a:extLst>
            <a:ext uri="{FF2B5EF4-FFF2-40B4-BE49-F238E27FC236}">
              <a16:creationId xmlns:a16="http://schemas.microsoft.com/office/drawing/2014/main" id="{633AB60B-B5CF-424D-A9ED-7675CF790B10}"/>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0" name="TextBox 259">
          <a:extLst>
            <a:ext uri="{FF2B5EF4-FFF2-40B4-BE49-F238E27FC236}">
              <a16:creationId xmlns:a16="http://schemas.microsoft.com/office/drawing/2014/main" id="{37896D29-1A1B-4021-BD91-1404C6AF00EB}"/>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1" name="TextBox 260">
          <a:extLst>
            <a:ext uri="{FF2B5EF4-FFF2-40B4-BE49-F238E27FC236}">
              <a16:creationId xmlns:a16="http://schemas.microsoft.com/office/drawing/2014/main" id="{AB91FBF6-DB88-4D85-9343-4D936971A6BC}"/>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2" name="TextBox 261">
          <a:extLst>
            <a:ext uri="{FF2B5EF4-FFF2-40B4-BE49-F238E27FC236}">
              <a16:creationId xmlns:a16="http://schemas.microsoft.com/office/drawing/2014/main" id="{181DB9DC-7CE0-423B-99A3-E84D5D62EBE5}"/>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3" name="TextBox 262">
          <a:extLst>
            <a:ext uri="{FF2B5EF4-FFF2-40B4-BE49-F238E27FC236}">
              <a16:creationId xmlns:a16="http://schemas.microsoft.com/office/drawing/2014/main" id="{D6C4214A-6459-4A7A-9E92-CC951BE70F30}"/>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4" name="TextBox 263">
          <a:extLst>
            <a:ext uri="{FF2B5EF4-FFF2-40B4-BE49-F238E27FC236}">
              <a16:creationId xmlns:a16="http://schemas.microsoft.com/office/drawing/2014/main" id="{7447DCEA-3639-4129-901D-6872BEADC053}"/>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5" name="TextBox 264">
          <a:extLst>
            <a:ext uri="{FF2B5EF4-FFF2-40B4-BE49-F238E27FC236}">
              <a16:creationId xmlns:a16="http://schemas.microsoft.com/office/drawing/2014/main" id="{16418A41-FB15-4344-A4CB-E874BFDD2225}"/>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6" name="TextBox 265">
          <a:extLst>
            <a:ext uri="{FF2B5EF4-FFF2-40B4-BE49-F238E27FC236}">
              <a16:creationId xmlns:a16="http://schemas.microsoft.com/office/drawing/2014/main" id="{573CB62B-73DC-48B0-8778-E167DCE7DC71}"/>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7" name="TextBox 266">
          <a:extLst>
            <a:ext uri="{FF2B5EF4-FFF2-40B4-BE49-F238E27FC236}">
              <a16:creationId xmlns:a16="http://schemas.microsoft.com/office/drawing/2014/main" id="{5659D2D9-0883-4B31-88BC-F4669C2D8B05}"/>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8" name="TextBox 267">
          <a:extLst>
            <a:ext uri="{FF2B5EF4-FFF2-40B4-BE49-F238E27FC236}">
              <a16:creationId xmlns:a16="http://schemas.microsoft.com/office/drawing/2014/main" id="{2BCA0763-907D-4864-84BB-650230A78248}"/>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69" name="TextBox 268">
          <a:extLst>
            <a:ext uri="{FF2B5EF4-FFF2-40B4-BE49-F238E27FC236}">
              <a16:creationId xmlns:a16="http://schemas.microsoft.com/office/drawing/2014/main" id="{47F9C7BE-D802-4479-893D-4AAEE1606915}"/>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70" name="TextBox 269">
          <a:extLst>
            <a:ext uri="{FF2B5EF4-FFF2-40B4-BE49-F238E27FC236}">
              <a16:creationId xmlns:a16="http://schemas.microsoft.com/office/drawing/2014/main" id="{27B333CB-6546-4EEF-9536-63FE566EC0E6}"/>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0</xdr:colOff>
      <xdr:row>14</xdr:row>
      <xdr:rowOff>0</xdr:rowOff>
    </xdr:from>
    <xdr:ext cx="184731" cy="264560"/>
    <xdr:sp macro="" textlink="">
      <xdr:nvSpPr>
        <xdr:cNvPr id="271" name="TextBox 270">
          <a:extLst>
            <a:ext uri="{FF2B5EF4-FFF2-40B4-BE49-F238E27FC236}">
              <a16:creationId xmlns:a16="http://schemas.microsoft.com/office/drawing/2014/main" id="{6F68DE49-8709-4394-8170-4F68AC4E55B8}"/>
            </a:ext>
          </a:extLst>
        </xdr:cNvPr>
        <xdr:cNvSpPr txBox="1"/>
      </xdr:nvSpPr>
      <xdr:spPr>
        <a:xfrm>
          <a:off x="13896975" y="25965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D57B5-9EF4-49A7-B42C-005C0DE9B9E6}">
  <dimension ref="A1:M23"/>
  <sheetViews>
    <sheetView tabSelected="1" topLeftCell="A2" workbookViewId="0">
      <selection activeCell="F3" sqref="F3"/>
    </sheetView>
  </sheetViews>
  <sheetFormatPr defaultRowHeight="12.75" x14ac:dyDescent="0.25"/>
  <cols>
    <col min="1" max="1" width="5.5703125" style="3" customWidth="1"/>
    <col min="2" max="2" width="16.5703125" style="12" customWidth="1"/>
    <col min="3" max="4" width="29.85546875" style="3" customWidth="1"/>
    <col min="5" max="6" width="69.5703125" style="3" customWidth="1"/>
    <col min="7" max="10" width="9.5703125" style="3" customWidth="1"/>
    <col min="11" max="16384" width="9.140625" style="1"/>
  </cols>
  <sheetData>
    <row r="1" spans="1:13" ht="14.25" x14ac:dyDescent="0.25">
      <c r="A1" s="43" t="s">
        <v>58</v>
      </c>
      <c r="B1" s="43"/>
      <c r="C1" s="43"/>
      <c r="D1" s="43"/>
      <c r="E1" s="43"/>
      <c r="F1" s="43"/>
      <c r="G1" s="43"/>
      <c r="H1" s="43"/>
      <c r="I1" s="43"/>
      <c r="J1" s="13" t="s">
        <v>57</v>
      </c>
    </row>
    <row r="2" spans="1:13" ht="51" x14ac:dyDescent="0.25">
      <c r="A2" s="5" t="s">
        <v>0</v>
      </c>
      <c r="B2" s="30" t="s">
        <v>54</v>
      </c>
      <c r="C2" s="10" t="s">
        <v>1</v>
      </c>
      <c r="D2" s="10" t="s">
        <v>52</v>
      </c>
      <c r="E2" s="10" t="s">
        <v>2</v>
      </c>
      <c r="F2" s="10" t="s">
        <v>53</v>
      </c>
      <c r="G2" s="29" t="s">
        <v>3</v>
      </c>
      <c r="H2" s="11" t="s">
        <v>4</v>
      </c>
      <c r="I2" s="11" t="s">
        <v>5</v>
      </c>
      <c r="J2" s="11" t="s">
        <v>6</v>
      </c>
    </row>
    <row r="3" spans="1:13" s="12" customFormat="1" ht="140.25" x14ac:dyDescent="0.25">
      <c r="A3" s="15">
        <v>1</v>
      </c>
      <c r="B3" s="15" t="s">
        <v>59</v>
      </c>
      <c r="C3" s="16" t="s">
        <v>17</v>
      </c>
      <c r="D3" s="16" t="s">
        <v>29</v>
      </c>
      <c r="E3" s="17" t="s">
        <v>18</v>
      </c>
      <c r="F3" s="18" t="s">
        <v>40</v>
      </c>
      <c r="G3" s="19" t="s">
        <v>7</v>
      </c>
      <c r="H3" s="15">
        <v>50</v>
      </c>
      <c r="I3" s="20">
        <v>8.8000000000000007</v>
      </c>
      <c r="J3" s="20">
        <f t="shared" ref="J3:J5" si="0">I3*H3</f>
        <v>440.00000000000006</v>
      </c>
    </row>
    <row r="4" spans="1:13" s="12" customFormat="1" ht="140.25" x14ac:dyDescent="0.25">
      <c r="A4" s="15">
        <f t="shared" ref="A4:A13" si="1">+A3+1</f>
        <v>2</v>
      </c>
      <c r="B4" s="15" t="s">
        <v>60</v>
      </c>
      <c r="C4" s="15" t="s">
        <v>8</v>
      </c>
      <c r="D4" s="15" t="s">
        <v>30</v>
      </c>
      <c r="E4" s="17" t="s">
        <v>9</v>
      </c>
      <c r="F4" s="18" t="s">
        <v>41</v>
      </c>
      <c r="G4" s="19" t="s">
        <v>7</v>
      </c>
      <c r="H4" s="15">
        <v>30000</v>
      </c>
      <c r="I4" s="20">
        <v>25.3</v>
      </c>
      <c r="J4" s="20">
        <f t="shared" ref="J4" si="2">I4*H4</f>
        <v>759000</v>
      </c>
    </row>
    <row r="5" spans="1:13" s="12" customFormat="1" ht="140.25" x14ac:dyDescent="0.25">
      <c r="A5" s="15">
        <f t="shared" si="1"/>
        <v>3</v>
      </c>
      <c r="B5" s="15" t="s">
        <v>61</v>
      </c>
      <c r="C5" s="15" t="s">
        <v>10</v>
      </c>
      <c r="D5" s="21" t="s">
        <v>31</v>
      </c>
      <c r="E5" s="21" t="s">
        <v>11</v>
      </c>
      <c r="F5" s="21" t="s">
        <v>42</v>
      </c>
      <c r="G5" s="15" t="s">
        <v>7</v>
      </c>
      <c r="H5" s="21">
        <v>5400</v>
      </c>
      <c r="I5" s="22">
        <v>41.99</v>
      </c>
      <c r="J5" s="20">
        <f t="shared" si="0"/>
        <v>226746</v>
      </c>
    </row>
    <row r="6" spans="1:13" s="12" customFormat="1" ht="140.25" x14ac:dyDescent="0.25">
      <c r="A6" s="15">
        <f t="shared" si="1"/>
        <v>4</v>
      </c>
      <c r="B6" s="15" t="s">
        <v>62</v>
      </c>
      <c r="C6" s="16" t="s">
        <v>55</v>
      </c>
      <c r="D6" s="23" t="s">
        <v>32</v>
      </c>
      <c r="E6" s="21" t="s">
        <v>12</v>
      </c>
      <c r="F6" s="21" t="s">
        <v>43</v>
      </c>
      <c r="G6" s="15" t="s">
        <v>7</v>
      </c>
      <c r="H6" s="21">
        <v>2000</v>
      </c>
      <c r="I6" s="22">
        <v>37.700000000000003</v>
      </c>
      <c r="J6" s="20">
        <f t="shared" ref="J6:J13" si="3">I6*H6</f>
        <v>75400</v>
      </c>
    </row>
    <row r="7" spans="1:13" s="12" customFormat="1" ht="153" x14ac:dyDescent="0.25">
      <c r="A7" s="15">
        <f t="shared" si="1"/>
        <v>5</v>
      </c>
      <c r="B7" s="15" t="s">
        <v>63</v>
      </c>
      <c r="C7" s="15" t="s">
        <v>19</v>
      </c>
      <c r="D7" s="15" t="s">
        <v>35</v>
      </c>
      <c r="E7" s="17" t="s">
        <v>20</v>
      </c>
      <c r="F7" s="17" t="s">
        <v>46</v>
      </c>
      <c r="G7" s="15" t="s">
        <v>7</v>
      </c>
      <c r="H7" s="15">
        <v>6000</v>
      </c>
      <c r="I7" s="20">
        <v>39</v>
      </c>
      <c r="J7" s="20">
        <f t="shared" ref="J7" si="4">I7*H7</f>
        <v>234000</v>
      </c>
    </row>
    <row r="8" spans="1:13" s="12" customFormat="1" ht="127.5" x14ac:dyDescent="0.25">
      <c r="A8" s="15">
        <f t="shared" si="1"/>
        <v>6</v>
      </c>
      <c r="B8" s="15" t="s">
        <v>64</v>
      </c>
      <c r="C8" s="24" t="s">
        <v>21</v>
      </c>
      <c r="D8" s="24" t="s">
        <v>36</v>
      </c>
      <c r="E8" s="15" t="s">
        <v>22</v>
      </c>
      <c r="F8" s="15" t="s">
        <v>47</v>
      </c>
      <c r="G8" s="20" t="s">
        <v>7</v>
      </c>
      <c r="H8" s="20">
        <v>4000</v>
      </c>
      <c r="I8" s="20">
        <v>22.9</v>
      </c>
      <c r="J8" s="20">
        <f t="shared" ref="J8:J11" si="5">I8*H8</f>
        <v>91600</v>
      </c>
    </row>
    <row r="9" spans="1:13" s="12" customFormat="1" ht="140.25" x14ac:dyDescent="0.25">
      <c r="A9" s="15">
        <f t="shared" si="1"/>
        <v>7</v>
      </c>
      <c r="B9" s="15" t="s">
        <v>65</v>
      </c>
      <c r="C9" s="15" t="s">
        <v>23</v>
      </c>
      <c r="D9" s="21" t="s">
        <v>37</v>
      </c>
      <c r="E9" s="21" t="s">
        <v>24</v>
      </c>
      <c r="F9" s="21" t="s">
        <v>49</v>
      </c>
      <c r="G9" s="15" t="s">
        <v>7</v>
      </c>
      <c r="H9" s="21">
        <v>5000</v>
      </c>
      <c r="I9" s="22">
        <v>20.010000000000002</v>
      </c>
      <c r="J9" s="20">
        <f t="shared" si="5"/>
        <v>100050.00000000001</v>
      </c>
    </row>
    <row r="10" spans="1:13" s="12" customFormat="1" ht="178.5" x14ac:dyDescent="0.25">
      <c r="A10" s="15">
        <f t="shared" si="1"/>
        <v>8</v>
      </c>
      <c r="B10" s="15" t="s">
        <v>66</v>
      </c>
      <c r="C10" s="15" t="s">
        <v>25</v>
      </c>
      <c r="D10" s="21" t="s">
        <v>38</v>
      </c>
      <c r="E10" s="21" t="s">
        <v>26</v>
      </c>
      <c r="F10" s="21" t="s">
        <v>50</v>
      </c>
      <c r="G10" s="15" t="s">
        <v>7</v>
      </c>
      <c r="H10" s="15">
        <v>6000</v>
      </c>
      <c r="I10" s="22">
        <v>210</v>
      </c>
      <c r="J10" s="20">
        <f t="shared" si="5"/>
        <v>1260000</v>
      </c>
    </row>
    <row r="11" spans="1:13" s="12" customFormat="1" ht="153" x14ac:dyDescent="0.25">
      <c r="A11" s="15">
        <f t="shared" si="1"/>
        <v>9</v>
      </c>
      <c r="B11" s="15" t="s">
        <v>67</v>
      </c>
      <c r="C11" s="25" t="s">
        <v>27</v>
      </c>
      <c r="D11" s="26" t="s">
        <v>39</v>
      </c>
      <c r="E11" s="27" t="s">
        <v>28</v>
      </c>
      <c r="F11" s="27" t="s">
        <v>51</v>
      </c>
      <c r="G11" s="15" t="s">
        <v>7</v>
      </c>
      <c r="H11" s="21">
        <v>4000</v>
      </c>
      <c r="I11" s="22">
        <v>336</v>
      </c>
      <c r="J11" s="20">
        <f t="shared" si="5"/>
        <v>1344000</v>
      </c>
    </row>
    <row r="12" spans="1:13" s="12" customFormat="1" ht="191.25" x14ac:dyDescent="0.25">
      <c r="A12" s="15">
        <f t="shared" si="1"/>
        <v>10</v>
      </c>
      <c r="B12" s="15" t="s">
        <v>68</v>
      </c>
      <c r="C12" s="15" t="s">
        <v>13</v>
      </c>
      <c r="D12" s="15" t="s">
        <v>33</v>
      </c>
      <c r="E12" s="28" t="s">
        <v>14</v>
      </c>
      <c r="F12" s="28" t="s">
        <v>44</v>
      </c>
      <c r="G12" s="15" t="s">
        <v>15</v>
      </c>
      <c r="H12" s="15">
        <v>50</v>
      </c>
      <c r="I12" s="20">
        <v>2200</v>
      </c>
      <c r="J12" s="20">
        <f t="shared" si="3"/>
        <v>110000</v>
      </c>
    </row>
    <row r="13" spans="1:13" s="12" customFormat="1" ht="38.25" x14ac:dyDescent="0.25">
      <c r="A13" s="15">
        <f t="shared" si="1"/>
        <v>11</v>
      </c>
      <c r="B13" s="15" t="s">
        <v>56</v>
      </c>
      <c r="C13" s="15" t="s">
        <v>16</v>
      </c>
      <c r="D13" s="21" t="s">
        <v>34</v>
      </c>
      <c r="E13" s="21" t="s">
        <v>48</v>
      </c>
      <c r="F13" s="21" t="s">
        <v>45</v>
      </c>
      <c r="G13" s="15" t="s">
        <v>7</v>
      </c>
      <c r="H13" s="15">
        <v>200</v>
      </c>
      <c r="I13" s="20">
        <v>160</v>
      </c>
      <c r="J13" s="20">
        <f t="shared" si="3"/>
        <v>32000</v>
      </c>
    </row>
    <row r="14" spans="1:13" ht="22.5" x14ac:dyDescent="0.25">
      <c r="A14" s="2"/>
      <c r="B14" s="6"/>
      <c r="C14" s="6"/>
      <c r="D14" s="6"/>
      <c r="E14" s="14"/>
      <c r="F14" s="7"/>
      <c r="G14" s="4"/>
      <c r="H14" s="2"/>
      <c r="I14" s="8"/>
      <c r="J14" s="9">
        <f>SUM(J3:J13)</f>
        <v>4233236</v>
      </c>
    </row>
    <row r="15" spans="1:13" ht="147" customHeight="1" x14ac:dyDescent="0.25">
      <c r="A15" s="40" t="s">
        <v>69</v>
      </c>
      <c r="B15" s="41"/>
      <c r="C15" s="41"/>
      <c r="D15" s="41"/>
      <c r="E15" s="41"/>
      <c r="F15" s="41"/>
      <c r="G15" s="41"/>
      <c r="H15" s="42"/>
      <c r="I15" s="40" t="s">
        <v>70</v>
      </c>
      <c r="J15" s="41"/>
      <c r="K15" s="41"/>
      <c r="L15" s="41"/>
      <c r="M15" s="42"/>
    </row>
    <row r="16" spans="1:13" ht="186.75" customHeight="1" x14ac:dyDescent="0.25">
      <c r="A16" s="40" t="s">
        <v>71</v>
      </c>
      <c r="B16" s="41"/>
      <c r="C16" s="41"/>
      <c r="D16" s="41"/>
      <c r="E16" s="41"/>
      <c r="F16" s="41"/>
      <c r="G16" s="41"/>
      <c r="H16" s="42"/>
      <c r="I16" s="40" t="s">
        <v>72</v>
      </c>
      <c r="J16" s="41"/>
      <c r="K16" s="41"/>
      <c r="L16" s="41"/>
      <c r="M16" s="42"/>
    </row>
    <row r="17" spans="1:13" ht="62.25" customHeight="1" x14ac:dyDescent="0.25">
      <c r="A17" s="40" t="s">
        <v>73</v>
      </c>
      <c r="B17" s="41"/>
      <c r="C17" s="41"/>
      <c r="D17" s="41"/>
      <c r="E17" s="41"/>
      <c r="F17" s="41"/>
      <c r="G17" s="41"/>
      <c r="H17" s="42"/>
      <c r="I17" s="40" t="s">
        <v>74</v>
      </c>
      <c r="J17" s="41"/>
      <c r="K17" s="41"/>
      <c r="L17" s="41"/>
      <c r="M17" s="42"/>
    </row>
    <row r="18" spans="1:13" ht="97.5" customHeight="1" x14ac:dyDescent="0.25">
      <c r="A18" s="40" t="s">
        <v>75</v>
      </c>
      <c r="B18" s="41"/>
      <c r="C18" s="41"/>
      <c r="D18" s="41"/>
      <c r="E18" s="41"/>
      <c r="F18" s="41"/>
      <c r="G18" s="41"/>
      <c r="H18" s="42"/>
      <c r="I18" s="40" t="s">
        <v>76</v>
      </c>
      <c r="J18" s="41"/>
      <c r="K18" s="41"/>
      <c r="L18" s="41"/>
      <c r="M18" s="42"/>
    </row>
    <row r="19" spans="1:13" ht="69" customHeight="1" x14ac:dyDescent="0.25">
      <c r="A19" s="40" t="s">
        <v>77</v>
      </c>
      <c r="B19" s="41"/>
      <c r="C19" s="41"/>
      <c r="D19" s="41"/>
      <c r="E19" s="41"/>
      <c r="F19" s="41"/>
      <c r="G19" s="41"/>
      <c r="H19" s="42"/>
      <c r="I19" s="40" t="s">
        <v>78</v>
      </c>
      <c r="J19" s="41"/>
      <c r="K19" s="41"/>
      <c r="L19" s="41"/>
      <c r="M19" s="42"/>
    </row>
    <row r="20" spans="1:13" x14ac:dyDescent="0.25">
      <c r="A20" s="31" t="s">
        <v>79</v>
      </c>
      <c r="B20" s="32"/>
      <c r="C20" s="32"/>
      <c r="D20" s="32"/>
      <c r="E20" s="32"/>
      <c r="F20" s="32"/>
      <c r="G20" s="32"/>
      <c r="H20" s="33"/>
      <c r="I20" s="31" t="s">
        <v>80</v>
      </c>
      <c r="J20" s="32"/>
      <c r="K20" s="32"/>
      <c r="L20" s="32"/>
      <c r="M20" s="33"/>
    </row>
    <row r="21" spans="1:13" x14ac:dyDescent="0.25">
      <c r="A21" s="34"/>
      <c r="B21" s="35"/>
      <c r="C21" s="35"/>
      <c r="D21" s="35"/>
      <c r="E21" s="35"/>
      <c r="F21" s="35"/>
      <c r="G21" s="35"/>
      <c r="H21" s="36"/>
      <c r="I21" s="34"/>
      <c r="J21" s="35"/>
      <c r="K21" s="35"/>
      <c r="L21" s="35"/>
      <c r="M21" s="36"/>
    </row>
    <row r="22" spans="1:13" x14ac:dyDescent="0.25">
      <c r="A22" s="34"/>
      <c r="B22" s="35"/>
      <c r="C22" s="35"/>
      <c r="D22" s="35"/>
      <c r="E22" s="35"/>
      <c r="F22" s="35"/>
      <c r="G22" s="35"/>
      <c r="H22" s="36"/>
      <c r="I22" s="34"/>
      <c r="J22" s="35"/>
      <c r="K22" s="35"/>
      <c r="L22" s="35"/>
      <c r="M22" s="36"/>
    </row>
    <row r="23" spans="1:13" ht="258.75" customHeight="1" x14ac:dyDescent="0.25">
      <c r="A23" s="37"/>
      <c r="B23" s="38"/>
      <c r="C23" s="38"/>
      <c r="D23" s="38"/>
      <c r="E23" s="38"/>
      <c r="F23" s="38"/>
      <c r="G23" s="38"/>
      <c r="H23" s="39"/>
      <c r="I23" s="37"/>
      <c r="J23" s="38"/>
      <c r="K23" s="38"/>
      <c r="L23" s="38"/>
      <c r="M23" s="39"/>
    </row>
  </sheetData>
  <mergeCells count="13">
    <mergeCell ref="A1:I1"/>
    <mergeCell ref="A15:H15"/>
    <mergeCell ref="I15:M15"/>
    <mergeCell ref="A16:H16"/>
    <mergeCell ref="I16:M16"/>
    <mergeCell ref="A20:H23"/>
    <mergeCell ref="I20:M23"/>
    <mergeCell ref="A17:H17"/>
    <mergeCell ref="I17:M17"/>
    <mergeCell ref="A18:H18"/>
    <mergeCell ref="I18:M18"/>
    <mergeCell ref="A19:H19"/>
    <mergeCell ref="I19:M19"/>
  </mergeCells>
  <pageMargins left="0.7" right="0.7" top="0.75" bottom="0.75" header="0.3" footer="0.3"/>
  <pageSetup paperSize="9"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cp:lastPrinted>2025-10-09T08:11:06Z</cp:lastPrinted>
  <dcterms:created xsi:type="dcterms:W3CDTF">2025-09-12T07:10:52Z</dcterms:created>
  <dcterms:modified xsi:type="dcterms:W3CDTF">2025-11-07T05:33:51Z</dcterms:modified>
</cp:coreProperties>
</file>