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filterPrivacy="1" defaultThemeVersion="124226"/>
  <xr:revisionPtr revIDLastSave="0" documentId="13_ncr:1_{2EE830A3-3D2F-41C2-89AD-A011062C43C3}" xr6:coauthVersionLast="45" xr6:coauthVersionMax="47" xr10:uidLastSave="{00000000-0000-0000-0000-000000000000}"/>
  <bookViews>
    <workbookView xWindow="-120" yWindow="-120" windowWidth="29040" windowHeight="15840" xr2:uid="{00000000-000D-0000-FFFF-FFFF00000000}"/>
  </bookViews>
  <sheets>
    <sheet name="Sheet2" sheetId="2" r:id="rId1"/>
    <sheet name="Sheet3" sheetId="3" r:id="rId2"/>
  </sheets>
  <definedNames>
    <definedName name="_xlnm._FilterDatabase" localSheetId="0" hidden="1">Sheet2!$B$4:$E$39</definedName>
  </definedNames>
  <calcPr calcId="191029"/>
</workbook>
</file>

<file path=xl/calcChain.xml><?xml version="1.0" encoding="utf-8"?>
<calcChain xmlns="http://schemas.openxmlformats.org/spreadsheetml/2006/main">
  <c r="H46" i="2" l="1"/>
  <c r="H45" i="2"/>
  <c r="H44" i="2"/>
  <c r="H6" i="2" l="1"/>
  <c r="H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5" i="2" l="1"/>
</calcChain>
</file>

<file path=xl/sharedStrings.xml><?xml version="1.0" encoding="utf-8"?>
<sst xmlns="http://schemas.openxmlformats.org/spreadsheetml/2006/main" count="266" uniqueCount="146">
  <si>
    <t xml:space="preserve">Գնման առարկայի
անվանումը </t>
  </si>
  <si>
    <t>Գնման առարկայի տեխնիկական և որակական բնութագրերը</t>
  </si>
  <si>
    <t>Չափման միավորը</t>
  </si>
  <si>
    <t>հատ</t>
  </si>
  <si>
    <t>Կաթետր բալոն դեղապատ</t>
  </si>
  <si>
    <t>Ստենտ դեղապատ</t>
  </si>
  <si>
    <t>Կաթետր բալոն</t>
  </si>
  <si>
    <t>ՈՒղղորդիչ կորոնար</t>
  </si>
  <si>
    <t>Կաթետր ախտորոշիչ</t>
  </si>
  <si>
    <t>Կաթետր ասպիրացիոն</t>
  </si>
  <si>
    <t>Կաթետր ուղղորդիչ</t>
  </si>
  <si>
    <t>Ուղղորդիչ ախտորոշիչ</t>
  </si>
  <si>
    <t>Ուղղորդիչ ախտորոշիչ երկար</t>
  </si>
  <si>
    <t>Ախտորոշիչ կաթետր, նյութը նեյլոն կամ պոլիուրետան, ունի չվնասող ռենտգենկոնտրաստ դիստալ ծայր, մաքսիմալ ճնշումը 1200psi, համատեղելիություն 0,038'' ուղորդիչի հետ, չափսերը՝ 4F; 5F; 5,2F; 6F; 7F; 5,2F չափսի դեպքում ծայրի ներքին  տրամագիծը 1.19 մմ,  երկարությունները ըստ համապատասխան ձևերի 65սմ-ից մինչև 125սմ ներառյալ, կաթետերի ծայրի ձևերը` JL 3,5; JL4; JL4,5; JL5; JL6; JR3,5; JR4; JR5; JR6; AL.75; AL1; AL2; AL3; AR1; AR2; MPA2; BIL4; IM; PIG: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</si>
  <si>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Ախտորոշիչ կաթետր, ունի չվնասող ռենտգենկոնտրաստ դիստալ ծայր, մինիմալ ճնշումը 600psi, մաքսիմալ Ճնշումը 1200psi, չափսերը՝ 5Fr՝ 0,047՛'' ներքին տրամագծով, և 6Fr՝ 0,056՛'' ներքին տրամագծով, երկարությունները ըստ համապատասխան ձևերի 100սմ-ից մինչև 125սմ ներառյալ, կաթետրի ծայրի ձևերը JL3.5, JL4.0, JL 4.5, JL 5.0, JL 6.0, JR3.5, JR 4.0, JR 5.0, JR 6.0, AL1.0, AL2.0, AL3.0, AR1.0, AR2.0, AR MOD, MPA, MPB, IMA, PIG: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</si>
  <si>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Ասպիրացիոն կաթետեր, որն ապահովում է կոշտության փոփոխական մակարդակ՝ առանց հոդերի: Օպտիմիզացված երկրաչափությունը բարելավում է հոսքը:  Պրոքսիմալ լուսանցքը՝ 0,044'', դիստալ լուսանցքը 0,043'': Համատեղելի է առնվազն 6 F I.D 0.070" ուղղորդիչ կաթետրի հետ: Համատեղելի է 0.014" ուղղորդիչի հետ: Երկարությունը 140 սմ: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</si>
  <si>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Սրտանոթային դիլատացիոն բալոնային կաթետր ռենտգենկոնտռաստ պլատինիում–իռիդիում նշանակիրով, բարձր/ցածր ճնշման, մուտքային պրոֆիլը 0,016''/0,015'', կաթետրի երկարությունը 142սմ, բոլոր չափերի համար նոմինալ ճնշումը որ պակաս քան 8atm իսկ պայթման ճնշումը՝ ոչ պակաս քան 14atm: Շավթի տրամագիծը պրոքսիմալ հատվածում 2,1fr: Շավթի տրամագիծը դիստալ հատվածում՝ 1,50-3,50մմ տրամագծերի բալոնների դեպքում 2,5fr, 3,75մմ տրամագծի բալոնների դեպքում 2,5fr/2,7fr, 4,00-5,00մմ տրամագծերի բալոնների դեպքում 2,7fr: Բալոնի չափսերը` 
-1,50մմ տրամագծի համար երկարությունները՝ առնվազն 5 չափ, ընդ որում ամենակարճը` ոչ ավել քան 6մմ, ամենաերկարը` ոչ պակաս քան 20մմ:
-2,00մմ տրամագծի համար երկարությունները՝ առնվազն 8 չափ, ընդ որում ամենակարճը` ոչ ավել քան 6մմ, ամենաերկարը` ոչ պակաս քան 30մմ: 
-2,50; 3,00; 3,50 և 4,00մմ տրամագծերի համար երկարությունները` առնվազն 9 չափ յուրաքանչյուր տրամագծի համար, ընդ որում ամենակարճը` ոչ ավել քան 6մմ, ամենաերկարը` ոչ պակաս քան 30մմ:
-2,25 և 2,75մմ տրամագծերի համար երկարությունները` առնվազն 6 չափ յուրաքանչյուր տրամագծի համար, ընդ որում ամենակարճը` ոչ ավել քան 6մմ, ամենաերկարը` ոչ պակաս քան 25մմ: 
-3,25 և 3,75մմ  տրամագծերի համար երկարությունները` առնվազն 5 չափ յուրաքանչյուր տրամագծի համար, ընդ որում ամենակարճը` ոչ ավել քան 6մմ, ամենաերկարը` ոչ պակաս քան 20մմ:
-4,50մմ  տրամագծի համար երկարությունները` առնվազն 4 չափ, ընդ որում ամենակարճը` ոչ ավել քան 8մմ, ամենաերկարը` ոչ պակաս քան 20մմ:
-5,00մմ  տրամագծի համար երկարությունները` առնվազն 3 չափ, ընդ որում ամենակարճը` ոչ ավել քան 8մմ, ամենաերկարը` ոչ պակաս քան 15մմ:Արտադրական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</si>
  <si>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Սրտանոթային դիլատացիոն բալոնային կաթետր ռենտգենկոնտռաստ նշանակիրով, հիդրոֆիլիկ ծածկույթով, մուտքային պրոֆիլը 0,017''/0,022''/0,024'', կաթետրի երկարությունը 140-145սմ,ծայրի երկարությունը ոչ ավել 3մմ–ից, բոլոր չափերի համար նոմինալ ճնշումը որ պակաս քան 8atm իսկ պայթման ճնշումը՝ ոչ պակաս քան 14atm: Բալոնի չափսերը՝ 
-1,20 և 1,50մմ տրամագծերի համար  երկարությունները՝ առնվազն 5 չափ յուրաքանչյուր տրամագծի համար, ընդ որում ամենակարճը` ոչ ավել քան 6մմ, ամենաերկարը` ոչ պակաս քան 20մմ: 
-2,00; 2,25; 2,50; 2,75; 3,00; 3,25; 3,50; 3,75 և 4,00մմ տրամագծերի համար  երկարությունները՝ առնվազն 7 չափ յուրաքանչյուր տրամագծի համար, ընդ որում ամենակարճը` ոչ ավել քան 6մմ, ամենաերկարը` ոչ պակաս քան 30մմ:
-4,50 և 5,00մմ տրամագծերի համար  երկարությունները՝ առնվազն 4 չափ յուրաքանչյուր տրամագծի համար, ընդ որում ամենակարճը` ոչ ավել քան 8մմ, ամենաերկարը` ոչ պակաս քան 20մմ: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</si>
  <si>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Բալոնային կատետեր պատված Պակլիտակսել դեղով, դեղի դոզան ոչ պակաս 3,5µg/mm² բացված բալոնի հաշվարկով, դեղի ձերբազատումը 30-60 վարկյանում,  շավթի աշխատանքային երկարությունը 142սմ, համատեղելի 5ֆռ կաթետր ուղղորդիչի հետ, 0,014'' ուղղորդիչի հետ: Բալոնի չափերը՝  -2,00; 2,50; 3,00; 3,50 և 4,00մմ տրամագծերի համար երկարությունները՝ առնվազն 5 չափ յուրաքանչյուր տրամագծի համար, ընդ որում ամենակարճը` ոչ ավել քան 10մմ, ամենաերկարը` ոչ պակաս քան 30մմ: -2,25; 2,75մմ տրամագծերի համար երկարությունները՝ առնվազն 4 չափ յուրաքանչյուր տրամագծի համար, ընդ որում ամենակարճը` ոչ ավել քան 10մմ, ամենաերկարը` ոչ պակաս քան 25մմ: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</si>
  <si>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Բալոնային կատետեր պատված Սիրոլիմուս դեղով, չափաբաժինը՝ 1 մկգ/մմ²: Ունի ռենտգեն կոնտրաստային 2 մարկեր, համատեղելիություն 0,014'' ուղղորդչի հետ, 5F և 6F կաթետր ուղղորդիչների հետ, շաֆթի աշխատանքային երկարությունը 140 սմ, շավթի տրամագիծը՝ 1.9 Fr (0.63մմ), ծայրի պրոֆիլը՝ 0,016'', նոմինալ ճնշումը՝ 6 atm., առավելագույն ճնշումը՝ 12 atm.: Տրամագծերը՝ 1,50; 2.00; 2,25; 2,50; 2,75; 3.00; 3,25; 3.50; 3,75; 4.00; 4,50; 5.00 մմ, երկարությունը առնվազն 7 չափ բոլոր տրամագծերի համար, ընդ որում ամենակարճը` ոչ ավել քան 10մմ, ամենաերկարը` ոչ պակաս քան 40մմ: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</si>
  <si>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Կաթետրի արտաքին շերտը նեյլոնից է, միջին շերտը` երկշերտ հյուսապատված պողպատ և ներքին շերտը PTFE (պոլիտետրաֆտորէտիլեն), ռենտգենկոնտրաստ դիստալ ծայրով, որի երկարությունն է 2,5մմ, ունի նաև երկար տարբերակը՝ 16մմ դիստալ ծայրով: Աշխատանքային երկարությունը՝ 90 և 100 սմ: Բազմահատվածային կառուցվածք, տարբեր հատվածների ջերմաձուլում, ծայրը փափուկ է, ճկուն և ատրավմատիկ, հյուսապատման “հիբրիդ տեխնոլոգիան” ավելացնում է կաթետրի ներքին լուսանցը և աջակցում է մանիպուլյացիայի պրոցեսին, կաթետրի պատի մետաղապատումը պողպատյա ցանցով խոչնդոտում է գործիքի ծալմանը անոթների անատոմիական ծալքերի տեղում: Կաթեթերները ունեն հավասարաչափ ներքին լուսանցք (0.070") ամբողջ երկայնքով: Չափերը` 6fr: Ձևերը JL, JR, Backup, AL, AR, Multipupose, IM: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</si>
  <si>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Կաթետրը բազմաշերտ է, ունի հյուսվածքային շերտ, որն ապահովում է անհրաժեշտ ամրություն և խոչնդոտում է գործիքի ծալմանը անոթների անատոմիական ծալքերի տեղում, ռենտգենկոնտրաստ դիստալ ծայրով,  Աշխատանքային երկարությունը ոչ պակաս քան ՝ 90 սմ: Կաթետրի չափսերը՝ 5ֆռ(0,058'' ներքին տրամագծով), 6ֆռ(0,071'' ներքին տրամագծով) և 7ֆռ(0,081'' ներքին տրամագծով),  ձևերը JL, JR, Backup Support Lef, Backup Support Right, Amplatz Left, Amplatz Right, Multipupose, IMA.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</si>
  <si>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 xml:space="preserve"> Ուղղորդիչ  կաթետեր՝  իրենից  ներկայացնում է մեկ լուսանցքով   կաթետեր և ծառայում է ուղղորդիչ կաթետերի երկարացման  համար,  հեշտացնում  է անոթային  համակարգին վիրաբուժական  սարքերի  հասանելիությունը:  Աշխատանքային երկարությունը՝ 150 սմ, ուղղորդիչի դիստալ հատվածը  25սմ, ունի 1մմ երկարությամբ պլատինիում-իրրիդիումե մարկեր, որը տեղակայված է ծայրից 2մմ հեռավորության վրա,
դիստալ հատվածի 21սմ երկարությամբ հիդրոֆիլ ծածկույթով, նեյլոնե հիմքով պոլիմերից մուտքային ռամպա 4սմ երկարությամբ: Կաթետրի չափսերը՝ 6ֆր/ 7ֆր, ներքին տրամագիծը 0,056''/0,062'', արտաքին տրամագիծը՝ 0,067''/0,075'':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</si>
  <si>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Ախտորոշիչ ուղղորդիչը  կազմված է չժանգոտվող պողպատից, պատված է PTFE ծածկույթով, որը իջեցնում է շփման ուժը, լինում են ֆիկսված և չֆիկսված ներքին առանցքով, ծայրը փափուկ է, ուղիղ կամ J-ձև, J- անկյունը լինում է տարբեր աստիճանի, փափուկ ծայրը լինում է 3, 5, 7 և 10սմ երկարության, ուղղորդիչի երկարությունները 150սմ, 175սմ, 180սմ, տրամագծերը՝ 0,018 ", 0,021", 0,025 ", 0,032", 0,035 ", 0,038":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</si>
  <si>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Ուղորդիչ լար հիդրոֆիլիկ ծածկույթով, ծայրի զսպանակը պլատինից, զսպանակի մնացած մասը չժանգոտվող պողպատից, զսպանակին անցումը նիկել տիտանից պատված PTFE ծածկույթով, ծայրը 1.0g, լարի անցումը ծայրին 2մմ պատված սիլիկոնով, լարի երկարությունը 180սմ, տրամագիծը 0.014'':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</si>
  <si>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Կորոնար ուղղորդիչ պոլիմերային գլխիկով, սահուն հիդրոֆիլային ծածկույթով, hաղորդալարն ապահովում է բարձրորակ դիստալ մուտք, հոյակապ պտտող փոխանցման մոմենտով և գլխիկի կոշտության դիապազոնով: Ծայրի և միջուկի յուրօրինակ ձևավորումն ապահովում է ամրության և հսկողության հավասարակշռություն, որը կարող է օգտագործվել քրոնիկ խցանումների դեպքում: Ունի մեկ մարկեր: Ուղղորդիչի երկարությունը 190 և 300սմ, տրամագիծը 0,014'', ծայրը՝ 1,3g, 2,5g և 3,9g: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</si>
  <si>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Կորոնար դեղապատ ստենտ, ստենտի նյութը կոբալտ-քրոմի համաձուլվածք L605, դեղանյութը` Էվերոլիմուս, դեղաչափը՝ 1μg/մմ², կոնստրուկցիան՝ ամբողջական կարկաս,  ստենտի պրոֆիլը ոչ ավելի, քան 0,039": 
Ստենտի չափերը՝ 
-2,00մմ և 2,25մմ տրամագծերի համար  երկարությունները` առնվազն 6 չափ յուրաքանչյուր տրամագծի համար, ընդ որում ամենակարճը` ոչ ավել քան 8մմ, ամենաերկարը` ոչ պակաս քան 28մմ: 
-2,50մմ, 2,75մմ, 3,00մմ և 3,50մմ տրամագծերի համար  երկարությունները` առնվազն 9 չափ յուրաքանչյուր տրամագծի համար, ընդ որում ամենակարճը` ոչ ավել քան 8մմ, ամենաերկարը` ոչ պակաս քան 48մմ: 
-3,25մմ և 4,00մմ տրամագծերի համար  երկարությունները` առնվազն 8 չափ յուրաքանչյուր տրամագծի համար, ընդ որում ամենակարճը` ոչ ավել քան 8մմ, ամենաերկարը` ոչ պակաս քան 38մմ: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</si>
  <si>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Կորոնար դեղապատ ստենտ, ստենտի նյութը` պլատին-իրրիդիում միջուկ կոբալտի համաձուլվածքի պատյանով, բիոհամատեղելի պոլիմեր, կառուցվածքը՝ մեկ լարով, դեղանյութը` Զոտարոլիմուս,  դեղաչափը՝ 1.6 μg/մմ²,  հիդրոֆիլ ծածկույթով,  ստենտի պրոֆիլը ոչ ավելի, քան 0,041"::
Ստենտի չափերը՝
-2,25; 2,50; 2,75; 3,00; 3,50 և 4,00մմ տրամագծերի համար  երկարությունները` առնվազն 9 չափ յուրաքանչյուր տրամագծի համար, ընդ որում ամենակարճը` ոչ ավել քան 8մմ, ամենաերկարը` ոչ պակաս քան 38մմ: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</si>
  <si>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Ախտորոշիչ ուղղորդիչը  կազմված է չժանգոտվող պողպատից, պատված է PTFE ծածկույթով, որը իջեցնում է շփման ուժը, լինում են ֆիկսված և չֆիկսված ներքին առանցքով, ծայրը փափուկ է, ուղիղ կամ J-ձև, փափուկ ծայրը լինում է 5 և 7սմ երկարության, ուղղորդիչի երկարությունը ոչ պակաս 260սմ, տրամագծերը՝ 0,018 ", 0,021", 0,025 ", 0,032", 0,035 ", 0,038":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</si>
  <si>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Բալոնային կատետեր պատված Սիրոլիմուս դեղով, դեղի դոզան ոչ պակաս քան 1,27µg/mm², շավթի երկարությունը 142սմ, համատեղելիություն 0,014'' ուղղորդիչի հետ,  բալոնի չափերը
2,00; 2,25; 2,50; 2,75; 3,00; 3,50, 4,00 և 4.5 մմ տրամագծեր համար երկարությունները՝ առնվազն 6 չափ յուրաքանչյուր տրամագծի համար, ընդ որում ամենակարճը` ոչ ավել քան 9մմ, ամենաերկարը` ոչ պակաս քան 30մմ: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</si>
  <si>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 xml:space="preserve">Քանակ </t>
  </si>
  <si>
    <t>Գումար</t>
  </si>
  <si>
    <t>Наименование</t>
  </si>
  <si>
    <t>Технические характеристики</t>
  </si>
  <si>
    <t>шт</t>
  </si>
  <si>
    <t xml:space="preserve"> Գին</t>
  </si>
  <si>
    <t xml:space="preserve">CPV </t>
  </si>
  <si>
    <t>N/N</t>
  </si>
  <si>
    <t xml:space="preserve">Կաթետրի նյութը պոլիուրետան, պողպատյա հյուսապատում, որը օժտում է կաթետերին ամրությամբ և ռենտգենկոնտրաստությամբ: Նյութը ապահովում է կաթետրի ճկունությունը ըստ համապասխան անոթի: Ունի չվնասող, ռենտգենկոնտրաստ դիստալ ծայր, կաթետերի ներքին լուսանցք է՝ 5.2 F; 6F մաքսիմալ ճնշումը 1200psi:. Կաթետերի երկարությունը 100սմ: Պատրաստման նյութը` պոլիուրեթան/նեյլոն: Ծայրը պոլիուրեթանային ռենտգենոկոնտրաստ, ատրավմատիկ: Համատեղելի ուղղորդիչ լարի չափսը` 0,038``: 
Տեսակները՝,JL3.5, JL4.0, JL 4.5, JL 5.0, JR3.5, JR 4.0, JR 4.5, JR 5.0,  AL1.0, AL2.0, AL3.0, AR1.0,AR2.0, AR3.0,  IM, MP2.5, MP3.0, MP 3.5, MP4.0, TG3.5, TG 4.0, TG 3.5SH, TG4.0 SH և Mitsudo RM 3.5, RM4.0, RM3.5SH, RM4.0SH, LCB; RCB, PIG, PIG145; PIG155 կամ համարժեք:  CE որակի սերտիֆիկատի առկայություն:  </t>
  </si>
  <si>
    <t>Կաթետրի արտաքին շերտը պոլիմերային խառնուրդից, միջին շերտը`  հյուսապատված պողպատ, ներքին շերտը PTFE (պոլիտետրաֆտորէտիլեն), ռենտգենկոնտրաստ դիստալ ծայրով։Աշխատանքային երկարությունը՝ 100 սմ։ Բազմաշերտ կառուցվածքն ապահովում է կատետրի ծայրի փափուկ, ճկուն և ատրավմատիկ լինելը։ Կաթետրի չափսերը՝ 5ֆռ(0,058'' ներքին տրամագծով և 0,069'' արտաքին տրամագծով ), 6ֆռ (0,071'' ներքին տրամագծով և 0,0815'' արտաքին տրամագծով) և 7ֆռ(0,081'' ներքին տրամագծով և 0,093'' արտաքին տրամագծով),  ձևերը JL, JR, Backup, Amplatz Left, Amplatz Right, Multipupose: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</si>
  <si>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Կորոնար դեղապատ ստենտ, նյութը քրոմի-պլատինիումի համաձուլվածք պոլիմերային ծածկույթով, դեղանյութը` Էվերոլիմուս, դեղաչափը՝ 1μg/մմ², կոնստրուկցիան՝ լազերով կտրված հիպոխողովակ, ստենտի պրոֆիլը ոչ ավելի, քան 1.07 մմ:
Ստենտի չափերը՝ 
-2,25մմ տրամագծի համար  երկարությունները` առնվազն 7 չափ, ընդ որում ամենակարճը` ոչ ավել քան 8մմ, ամենաերկարը` ոչ պակաս քան 32մմ: 
-2,50մմ, 2,75մմ, 3,00մմ, 3,50մմ և 4,00մմ տրամագծերի համար  երկարությունները` առնվազն 8 չափ յուրաքանչյուր տրամագծի համար, ընդ որում ամենակարճը` ոչ ավել քան 8մմ, ամենաերկարը` ոչ պակաս քան 38մմ: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</si>
  <si>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Ծածկոց անգիոգրաֆիկ</t>
  </si>
  <si>
    <t xml:space="preserve">Ստերիլ անգիոգրաֆիկ հավաքածու, որը պարունակում է հիվանդի ծածկոց 200x300սմ չափսի երեք շերտանի ներծծող հատվածով, նյութը վիսկոզ ոչ պակաս քան  73 g/m, ունի 2 անցքեր, որոնց տրամագիծը 9սմ, իրարից հեռավորությունը 15սմ, վրան ունեն ինքնասոսնձվող թաղանթ, ընդ որում միակողմանի թափանցիկ պանելով 60x300սմ չափսի; անցքերի հատվածում առկա է հավելյալ ներծծող շերտ 75x75սմ մակերեսով; գործիքների համար նախատեսված ծածկոց 100x150սմ չափսի  1հատ,  վիրաբույժի խալաթ 70սմ լայնքի կրկնակի շերտով պաշտպանվածության, նյութը SMS 43գր/մ2  Լ չափսի 1 հատ և XԼ չափսի 1 հատ, ձեռքի սրբիչ 40x40սմ չափսի ՝ կազմությունը Scrim Thread-3’’x2’’/square inch/ 2 հատ, ֆլյուրոսկոպի պոլիէթիլենային ծածկ 90x100սմ ուղղանկյուն պարկ 1 հատ,  փայտիկով սպունգ վիրահատական դաշտը մշակելու համար, թանզիֆե անձեռոցիկ 10x10սմ սմ չափսի  8 շերտանոց 10 հատ, 1 հատ պլաստիկ թաս 500մլ, 1 հատ սկուտեղ՝ 1000 մլ : Բոլոր չափսերին վերաբերվում է ±1% գործակիցը: Փաթեթավորման հերթականությունը` բոլորը կտորները ճիշտ ուղղություններով ծալադարսված դրվում են գործիքների սեղանի ծածկոցի մեջտեղում, որից հետո ծածկոցը փաթաթվում է սկզբում ըստ լայնքի, հետո ըստ երկարության այնպես, որ փաթեթը սեղանի մեջտեղում դնելուց հետո բացվի սեղանի վրա առանց ներսի շերտին դիպչելու: Հավաքածուի որևէ կտոր չպետք է լինի մազմզոտ կամ թելիկներ բաց թողնի նույնիսկ թրջվելիս: Որակի սերտիֆիկատի առկայություն: </t>
  </si>
  <si>
    <t>Ինտրադյուսեր տրանսռադիալ</t>
  </si>
  <si>
    <t>Ինտրադյուսեր տրանսռադիալ, հեմոստատիկ փականով, հյուսված մետաղական ցանցով, որն ապահովում է կայունությունը ծալվածքների հանդեպ, դիլատորի անցումը շիթին բարձր ճշգրտության, որն ապահովում է անոթի մեջ հեշտությամբ ներթափանցումը: Ինտրադյուսերի չափսերն են 4fr, 5fr, 6fr, 6,5fr, 7fr, ծայրի երկարության պահանջվող չափսերն են՝ 7սմ, 11սմ, մինի վայերի պահանջվող տրամագծերն են՝ 0.018''; 0.021''; 0.025''՝; 0,038'', երկարությունը՝ 45սմ, ուղիղ և J ձև, կոր ծայրի չափը 3մմ: Մուտքի ասեղի պահանջվող չափերն են՝ 18G, 21G, 22G:</t>
  </si>
  <si>
    <t>Ինտրոդյուսեր ռադիալ միջամտության համար</t>
  </si>
  <si>
    <t>Ինտրոդյուսեր-կոմպլեկտ նախատեսված ռադիալ միջամտության համար՝չափսը` ըստ պատվիրատուի պահանջի 4Fr, 5Fr, 6Fr, 7F, 8Fr տրամագծերով: Ծայրի երկարությունը 11 սմ: Դիլատատորը պետք է օժտված լինի փակման մեխանիզմով, որը պետք է կանխի դալատատորի սահելու հավանականությունը և մինիմալացնի արյան կորուստը:  Ուղղորդիչը պետք է կազմված լինի չժանգոտվող պողպատից կամ նիտինոլից պլատինե ծայրով և պետք է ունենա աշխատանքային երկու ծայր 3մմ երկարությամբ ճկուն J կամ ճկուն ուղիղ ծայր: Ուղղորդիչ լարի տրամագիծ/երկարություն 0.018″ (0.46մմ) x 40 սմ։ Ցանկացած մատակարարված խմբաքանակի համար CE MARK կամ FDA որակի վկայական/ների առկայությունը պարտադիր է: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t>
  </si>
  <si>
    <t>Ինտրադյուսեր տրանսֆեմորալ</t>
  </si>
  <si>
    <t>Ինտրադյուսեր տրանսռադիալ, հեմոստատիկ փականով, հյուսված մետաղական ցանցով, որն ապահովում է կայունությունը ծալվածքների հանդեպ, դիլատորի անցումը շիթին բարձր ճշգրտության, որն ապահովում է անոթի մեջ հեշտությամբ ներթափանցումը: Ինտրադյուսերի չափսերն են  5fr, 6fr, 6,5fr, 7fr, ծայրի երկարության պահանջվող չափսը՝ 11սմ, մինի վայերի պահանջվող տրամագիծը՝ 0,038'', երկարությունը՝ 45սմ, J ձև, կոր ծայրի չափը 3մմ: Մուտքի ասեղի պահանջվող չափերն են՝ 18G:</t>
  </si>
  <si>
    <t>Ինդեֆլյատոր-մեդֆլյատոր հավաքածու</t>
  </si>
  <si>
    <t>Կորոնար ուղղորդիչ նախատեսված խրոնիկ տոտալ օկլյուզիաների համար, ծայրի տեսակը՝ Stright, ծայրը՝ 1,0g, ծայրը պոլիմերային և հիդրոֆիլիկ SLIP-COAT ծածկով, ծայրի ռենտգենկոնտրաստությունը 16սմ, ուղղորդիչի աշխատանքային երկարությունը 190սմ և 300սմ, ունի PTFE ծածկույթ, տրամագիծը՝ 0,010''/0.014'' :</t>
  </si>
  <si>
    <t>Կորոնար ուղղորդիչ նախատեսված խրոնիկ տոտալ օկլյուզիաների համար, ծայրի տեսակը՝ Stright, ծայրը՝ 0,6g, ծայրը պոլիմերային և հիդրոֆիլիկ SLIP-COAT ծածկով, ծայրի ռենտգենկոնտրաստությունը 16սմ, ուղղորդիչի աշխատանքային երկարությունը 190սմ և 300սմ, ունի PTFE ծածկույթ, տրամագիծը՝ 0,010''/0.014'' :</t>
  </si>
  <si>
    <t>Կորոնար ուղղորդիչ 190սմ և 300սմ երկարությամբ, զսպանակաձև քոյլի հիդրոֆիլիկ ծածկով, քոյլի երկարությունը 28սմ, ծայրը 0,7g., ծայրի ռենտգենանցանելիություն 3սմ, ծայրի տեսակները Stright և J , տրամագիծը՝ 0.014'':</t>
  </si>
  <si>
    <t>Կորոնար ուղղորդիչ հիբրիդ ծածկույթով` հիդրոֆիլիկ ծածկ 18,5սմ և հիդրոֆոբիկ ծածկ 1,5սմ երկարությամբ, ուղղորդիչի երկարությունը 190սմ և 300սմ, ծայրը 0,5g, ծայրի ռենտգենանցանելիություն 3 սմ, տրամագիծը՝ 0.014'':</t>
  </si>
  <si>
    <t>Կորոնար ուղղորդիչ հիդրոֆիլիկ ծածկույթով և պոլիմերային թաղանթով, երկարությունը 190սմ և 300 սմ, քոյլի երկարությունը 12սմ երկարությամբ, ծայրը 0,8g, ծայրի ռենտգենանցանելիություն 3 սմ, ծայրի տեսակները Stright, J և pre-shape, տրամագիծը՝ 0.014'':</t>
  </si>
  <si>
    <t>Ուղորդիչ լար հիդրոֆիլիկ ծածկույթով, Safe Net Core և Core-to-Tip դիզայնով, չժանգոտող պողպատից պրոքսիմալ միջուկ PTFE ծածկույթով: Ունի գերազանց հրելիություն և օժանդակում: Ուղղորդիչի երկարությունը 190սմ, ծայրի ցուցանիշները՝ առնվազն 0,3g, 0,6g, 1.0g, 1,5g, 3,0g, 6,0g: Ծայրը ըստ համապատասխան ցուցանիշների լինում է straight, A(1մմ-45°), A(3մմ-45°), H(3մմ-45°):Վաճառողը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t>
  </si>
  <si>
    <t xml:space="preserve">Բալոնային կաթետր (NC) 0,014", կաթետրի երկարությունը՝ 140 սմ: Բալոնի նյութը ՝ Nylon: Կրկնակի հիդրոֆիլային ծածկույթի առկայություն: Մատակարարման համակարգ՝   Rapid exchange :Պատման ձևը` 3  թերթիկանի, (5 թերթիկ 4,5-5,0 չափսերի համար): Բալոնի նոմինալ բացման ճնշումը՝ ոչ ավել 12 մթն,պայթման առավելագույն ճնշումը՝20մթն:  Մուտքային պրոֆիլը ՝0.0336” (Ø 3.0 mm) պրոքսիմալ  շաֆթի տրամագիծը 2.0F/դիստալ մասի տրամագիծը՝ 2.36F (Ø 1.75մմ – 2.0 մմ); 2.55F (Ø 2.25 մմ – 3.5 մմ); 2.6F (Ø 3.75 մմ – 5.0 մմ):   Կախված վիրահատվող անոթի տրամագծից բալոնի պահաջվող չափերն են ըստ տրամագծերի՝ -1.75, 2.0, 2.25, 2.5,2.75, 3.0, 3.25, 3.5, 3.75, 4.0, 4.5, 5.0 մմ, Կախված վիրահատության ժամանակ հիվանդի անոթի վնասվածքի չափից բալոնի պահանջվող չափերն են ըստ երկարության` - 8, 10, 12,15,18մմ: Ցանկացած մատակարարված խմբաքանակի համար CE MARK կամ FDA որակի վկայականների առկայությունը պարտադիր է: Ցանկացած մատակարարված խմբաքանակի համար պարտադիր է արտադրող կազմակերպության կողմից մատակարարին տրված ծագման սերտիֆիկատի առկայությունը: Պետք է լինի նոր, չօգտագործված, գործարանային ստերիլ փաթեթավորմամբ: Ներառի տեխնիկական ցուցանիշները, առանձնահատկությունները և օգտագործման կանոնները՝ գործարանային ձեռնարկի ձևով: </t>
  </si>
  <si>
    <t>Ասպիրացիոն կաթետեր, որը նախատեսված է կորոնար և ծայրամասային անոթներից թարմ, փափուկ էմբոլի և արյան խցանումները հեռացնելու համար, ունի հիդրոֆիլիկ ծածկույթ, ռենտգենկոնտռաստ մարկեր, համատեղելի 0,014'' ուղղորդիչի հետ, արագ փոխանակման սեգմենտը 23սմ, կաթետրի երկարությունը 140 սմ, չափսերը՝ 6fr, 7fr և 8fr: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</si>
  <si>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 xml:space="preserve">Ախտորոշիչ ուղղորդիչ UniQual </t>
  </si>
  <si>
    <t>Ախտորոշիչ ուղղորդիչ, կազմված է՝ նիտիլոնային միջուկից ,պատված է Slip-COAT հիդրոֆիլիկ ծածկույթով: Կախված վիրահատվող անոթի առանձնահատկություններից ծայրի պահանջվող ձևերն են` Straight-Tip, Angle-Tip, 1.5J-Tip, 3J-Tip, 6J-Tip : J- անկյունը տարբեր աստիճանի: Կախված վիրահատվող անոթի առանձնահատկություններից ուղղորդիչի պահանջվող տրամագծերն են`0.89mm (0.035 inch): Կախված վիրահատվող անոթի առանձնահատկություններից ուղղորդիչի պահանջվող երկարություններն են՝ 150cm ,180cm , 260cm ։ CE որակի սերտիֆիկատի առկայություն:</t>
  </si>
  <si>
    <t>Մանիֆոլդ</t>
  </si>
  <si>
    <t>Ծորակների թափանցիկ համակարգ միջամտությունների ժամանակ հեղուկների մատակարարման համար նախատեսված, 5 հոսքային տարբերակը, որոնցից յուրաքանչյուրը միաժամանակ բոլոր ուղղություններով հոսքի ապահովման հնարավորությամբ, Luer-Lock միացում, առանց գծերի: CE որակի սերտիֆիկատի առկայություն:</t>
  </si>
  <si>
    <t>Մանիֆոլդի հավաքածու</t>
  </si>
  <si>
    <t>Ծորակների թափանցիկ համակարգ ինտերվենցիոն միջամտությունների ժամանակ հեղուկի մատակարարման համար,  ճնշումը` 1050psi : Luer-Lock միացում: Եռակի  հոսքային տարբերակ, ծորակներին միացված են ռենտգենացայտուն նյութի համար նախատեսված երակային համակարգ, ֆիզ լուծույթի համակարգ և ճնշման փոխակերպիչին գնացող երկարացուցիչ` 120սմ: Կոնտրաստի ներմուծման խողովակի արտաքին լուսանցքի տրամագիծը 3մմ (0.118inch),ներքինը՝1.3մմ (0.0515 inch): CE որակի սերտիֆիկատի առկայություն:</t>
  </si>
  <si>
    <t>Диагностический катетер</t>
  </si>
  <si>
    <t>Диагностический катетер, материал нейлон или полиуретан, имеет неинвазивный рентгеноконтрастный дистальный кончик, максимальное давление 1200 фунтов на квадратный дюйм, совместим с направляющей 0,038'', размеры: 4F; 5F; 5.2F; 6F; 7F; в случае размера 5.2F ​​внутренний диаметр кончика составляет 1,19 мм, длины согласно соответствующим формам от 65 см до 125 см включительно, формы кончика катетера: JL 3.5; JL4; JL4.5; JL5; JL6; JR3.5; JR4; JR5; JR6; AL.75; AL1; AL2; AL3; AR1; AR2; MPA2; BIL4; IM; PIG. В случае производственного брака продавец обязан заменить товар на новый за свой счет. Замена товара должна быть осуществлена ​​в течение двух месяцев.</t>
  </si>
  <si>
    <t>Диагностический катетер, имеет неразрушающий рентгеноконтрастный дистальный кончик, минимальное давление 600 фунтов на квадратный дюйм, максимальное давление 1200 фунтов на квадратный дюйм, размеры: 5Fr с внутренним диаметром 0,047 дюйма и 6Fr с внутренним диаметром 0,056 дюйма, длина согласно соответствующим формам от 100 см до 125 см включительно, формы кончика катетера: JL3.5, JL4.0, JL 4.5, JL 5.0, JL 6.0, JR3.5, JR 4.0, JR 5.0, JR 6.0, AL1.0, AL2.0, AL3.0, AR1.0, AR2.0, AR MOD, MPA, MPB, IMA, PIG. В случае производственного брака продавец обязан заменить товар на новый за свой счет. Замена товара должна быть осуществлена ​​в течение двух месяцев.</t>
  </si>
  <si>
    <t>Материал катетера – полиуретан, стальная оплетка, обеспечивающая прочность и рентгеноконтрастность. Материал обеспечивает гибкость катетера в соответствии с формой сосуда. Катетер имеет неинвазивный, рентгеноконтрастный дистальный кончик. Внутренний просвет катетера – 5,2 F; максимальное давление 6 F – 1200 фунтов на кв. дюйм. Длина катетера – 100 см. Материал изготовления – полиуретан/нейлон. Кончик – полиуретановый, рентгеноконтрастный, атравматичный. Совместимый размер проводника – 0,038 дюйма.
Типы: JL3.5, JL4.0, JL 4.5, JL 5.0, JR3.5, JR 4.0, JR 4.5, JR 5.0, AL1.0, AL2.0, AL3.0, AR1.0, AR2.0, AR3.0, IM, MP2.5. MP3.0, MP 3.5, MP4.0, TG3.5, TG 4.0, TG 3.5SH, TG4.0 SH и Mitsudo RM 3.5, RM4.0, RM3.5SH, RM4.0SH, LCB; RCB, PIG, PIG145; PIG155 или эквивалент. Наличие сертификата качества CE.</t>
  </si>
  <si>
    <t>Аспирационный катетер</t>
  </si>
  <si>
    <t>Аспирационный катетер с переменной жесткостью без соединений. Оптимизированная геометрия улучшает кровоток. Проксимальный просвет: 0,044 дюйма, дистальный просвет: 0,043 дюйма. Совместим с проводниковыми катетерами F с внутренним диаметром 0,070 дюйма (не менее 6 шт.). Совместим с проводниковыми катетерами диаметром 0,014 дюйма (не менее 6 шт.). Длина 140 см. В случае производственного брака продавец обязан заменить товар на новый за свой счет. Замена товара должна быть произведена в течение двух месяцев.</t>
  </si>
  <si>
    <t>Катетер балон</t>
  </si>
  <si>
    <t>«Баллонный катетер для сердечно-сосудистой дилатации с рентгеноконтрастным платино-иридиевым маркером, высокого/низкого давления, входной профиль 0,016''/0,015'', длина катетера 142 см, номинальное давление для всех размеров не менее 8 атм и давление разрыва не менее 14 атм. Диаметр стержня в проксимальном отделе 2,1 фр. Диаметр стержня в дистальном отделе: 2,5 фр для цилиндров диаметром 1,50–3,50 мм, 2,5 фр/2,7 фр для цилиндров диаметром 3,75 мм, 2,7 фр для цилиндров диаметром 4,00–5,00 мм. Размеры цилиндров:
- Для диаметра 1,50 мм, длина: не менее 5 размеров, с наименьшим размером не более 6 мм, наибольшим размером не менее 20 мм.
- Для диаметра 2,00 мм, Длины: не менее 8 размеров, наименьший размер не более 6 мм, наибольший размер не менее 30 мм.
- Для диаметров 2,50; 3,00; 3,50 и 4,00 мм длины: не менее 9 размеров для каждого диаметра, наименьший размер не более 6 мм, наибольший размер не менее 30 мм.
- Для диаметров 2,25 и 2,75 мм длины: не менее 6 размеров для каждого диаметра, наименьший размер не более 6 мм, наибольший размер не менее 25 мм.
- Для диаметров 3,25 и 3,75 мм длины: не менее 5 размеров для каждого диаметра, наименьший размер не более 6 мм, наибольший размер не менее 20 мм.
- Для диаметра 4,50 мм длины — не менее 4 размеров, наименьший размер не более 8 мм, наибольший размер не менее 20 мм.
-Для диаметра 5,00 мм длина – не менее 3 размеров, при этом наименьший размер не более 8 мм, наибольший размер не менее 15 мм. В случае обнаружения производственного брака продавец обязан заменить товар на новый за свой счёт. Замена товара должна быть произведена в течение двух месяцев.</t>
  </si>
  <si>
    <t>«Баллонный катетер для сердечно-сосудистой дилатации с рентгеноконтрастным маркером, гидрофильным покрытием, входной профиль 0,017''/0,022''/0,024'', длина катетера 140–145 см, длина кончика не более 3 мм, номинальное давление для всех размеров не менее 8 атм и давление разрыва не менее 14 атм. Размеры баллонов:
–1,20 и 1,50 мм для диаметров, длина не менее 5 размеров для каждого диаметра, с наименьшим размером не более 6 мм, с наибольшим размером не менее 20 мм.
–2,00; 2,25; 2,50; 2,75; 3,00; 3,25; 3,50; 3,75 и 4,00 мм для диаметров, длина не менее 7 размеров для каждого диаметра, с наименьшим размером не более 6 мм, с наибольшим размером не менее 30 мм.
- Для диаметров 4,50 и 5,00 мм длина – не менее 4 размеров для каждого диаметра, при этом наименьший размер не более 8 мм, наибольший размер не менее 20 мм.
В случае обнаружения производственного брака продавец обязан заменить товар на новый за свой счёт. Замена товара должна быть произведена в течение двух месяцев.</t>
  </si>
  <si>
    <t>Катетер-баллон с лекарственным покрытием</t>
  </si>
  <si>
    <t>Баллонные катетеры, покрытые сиролимусом, доза препарата не менее 1,27 мкг/мм², длина стержня 142 см, совместимость с направляющей 0,014 дюйма, размеры цилиндра: диаметры: 2,00; 2,25; 2,50; 2,75; 3,00; 3,50, 4,00 и 4,5 мм, длина: не менее 6 размеров для каждого диаметра, при этом наименьший размер не более 9 мм, наибольший размер не менее 30 мм. В случае производственного брака продавец обязан заменить товар на новый за свой счёт. Замена товара должна быть осуществлена ​​в течение двух месяцев.</t>
  </si>
  <si>
    <t>Баллонные катетеры, покрытые паклитакселом, доза препарата не менее 3,5 мкг/мм², рассчитанная на основе раскрытого баллона, высвобождение препарата через 30-60 секунд, рабочая длина стержня 142 см, совместимы с катетерным проводником 5fr, проводник 0,014''. Размеры баллонов: диаметры -2,00; 2,50; 3,00; 3,50 и 4,00 мм, длина не менее 5 размеров для каждого диаметра, при этом самый короткий не более 10 мм, самый длинный не менее 30 мм. Диаметры -2,25; 2,75 мм, длина не менее 4 размеров для каждого диаметра, при этом самый короткий не более 10 мм, самый длинный не менее 25 мм. В случае производственного брака продавец обязан заменить товар на новый за свой счет. Замена товара должна быть осуществлена ​​в течение двух месяцев.</t>
  </si>
  <si>
    <t>Баллонный катетер с покрытием сиролимусом, доза: 1 мкг/мм². Имеет 2 рентгеноконтрастных маркера, совместим с проводником 0,014'', проводниками катетеров 5F и 6F, рабочая длина стержня 140 см, диаметр стержня 1,9 Fr (0,63 мм), профиль кончика 0,016'', номинальное давление 6 атм., максимальное давление 12 атм.: Диаметры: 1,50; 2,00; 2,25; 2,50; 2,75; 3,00; 3,25; 3,50; 3,75; 4,00; 4,50; 5,00 мм, длина не менее 7 размеров для всех диаметров, при этом самый короткий не более 10 мм, самый длинный не менее 40 мм. В случае обнаружения производственного брака продавец обязан заменить товар на новый за свой счёт. Замена товара должна быть произведена в течение двух месяцев.</t>
  </si>
  <si>
    <t>Проводник - катетер</t>
  </si>
  <si>
    <t>Внешний слой катетера изготовлен из нейлона, средний слой – двухслойная плетеная сталь, внутренний слой – ПТФЭ (политетрафторэтилен), с рентгеноконтрастным дистальным кончиком, длина которого составляет 2,5 мм, также существует удлиненная версия с дистальным кончиком 16 мм. Рабочая длина: 90 и 100 см. Многосекционная структура, термосплавление различных секций, кончик мягкий, гибкий и атравматичный, «гибридная технология» плетения увеличивает внутренний просвет катетера и облегчает процесс манипуляции, металлическое покрытие стенки катетера стальной сеткой предотвращает изгиб инструмента в местах анатомических складок сосудов. Катетеры имеют равномерный внутренний просвет (0,070 дюйма) по всей длине. Размеры: 6fr. Формы: JL, JR, Backup, AL, AR, Multipurpose, IM. В случае производственного брака продавец обязан заменить изделие на новое за свой счёт. Замена изделия должна быть осуществлена ​​в течение двух месяцев.</t>
  </si>
  <si>
    <t>Катетер многослойный, имеет тканевую прослойку, обеспечивающую необходимую прочность и предотвращающую перегиб инструмента в месте анатомических складок сосудов, с рентгеноконтрастным дистальным кончиком. Рабочая длина не менее 90 см. Размеры катетера: 5fr (внутренний диаметр 0,058''), 6fr (внутренний диаметр 0,071'') и 7fr (внутренний диаметр 0,081''), формы JL, JR, Backup Support Lef, Backup Support Right, Amplatz Left, Amplatz Right, Multipupose, IMA. В случае обнаружения производственного брака продавец обязан заменить товар на новый за свой счёт. Замена товара должна быть осуществлена ​​в течение двух месяцев.</t>
  </si>
  <si>
    <t>Внешний слой катетера изготовлен из полимерной смеси, средний слой - плетеная сталь, внутренний слой - ПТФЭ (политетрафторэтилен), с рентгеноконтрастным дистальным кончиком. Рабочая длина: 100 см. Многослойная структура обеспечивает мягкость, гибкость и атравматичность кончика катетера. Размеры катетера: 5fr (внутренний диаметр 0,058'' и наружный диаметр 0,069''), 6fr (внутренний диаметр 0,071'' и наружный диаметр 0,0815'') и 7fr (внутренний диаметр 0,081'' и наружный диаметр 0,093''), формы JL, JR, Backup, Amplatz Left, Amplatz Right, Multipurpose. Продавец обязан выполнить следующие работы за свой счет: В случае каждого дефектного товара, предоставленная Покупателем информация должна быть передана Производителю, от производителя должно быть получено и представлено Покупателю объяснение по данному случаю. В этом случае Покупатель вправе обратиться к Изготовителю с просьбой проверить достоверность предоставленной информации. В случае обнаружения производственного брака товар подлежит замене новым. В случае отзыва Производителем партии товара, поставленной Покупателю, указанная информация передается Покупателю, а отозванный товар заменяется новым. Замена товара осуществляется в течение двух месяцев.</t>
  </si>
  <si>
    <t>Проводниковый катетер – однопросветный катетер, служит для удлинения проводникового катетера, облегчая доступ к сосудистой системе хирургических инструментов. Рабочая длина: 150 см, дистальный участок проводника – 25 см, имеет платино-иридиевый маркер диаметром 1 мм, расположенный на расстоянии 2 мм от кончика,
дистальный участок длиной 21 см с гидрофильным покрытием, входной пандус из полимера на основе нейлона длиной 4 см. Размеры катетера: 6fr/7fr, внутренний диаметр 0,056''/0,062'', внешний диаметр 0,067''/0,075''. В случае производственного брака продавец обязан заменить товар на новый за свой счет. Замена товара должна быть осуществлена ​​в течение двух месяцев.</t>
  </si>
  <si>
    <t>Проводниковый катетер</t>
  </si>
  <si>
    <t>Диагностический проводник изготовлен из нержавеющей стали, покрыт ПТФЭ, что снижает трение, поставляется с фиксированной и нефиксированной внутренней осью, наконечник мягкий, прямой или J-образный, угол J-образный имеет различные углы, длина мягкого наконечника 3, 5, 7 и 10 см, длина проводника: 150 см, 175 см, 180 см, диаметры: 0,018", 0,021", 0,025", 0,032", 0,035", 0,038". В случае производственного брака продавец обязан заменить товар на новый за свой счет. Замена товара должна быть осуществлена ​​в течение двух месяцев.</t>
  </si>
  <si>
    <t>Диагностический проводник</t>
  </si>
  <si>
    <t>Диагностический проводник длинный</t>
  </si>
  <si>
    <t>Диагностический проводник изготовлен из нержавеющей стали, покрыт ПТФЭ, что снижает трение, поставляется с фиксированной и нефиксированной внутренней осью, наконечник мягкий, прямой или J-образной формы, длина мягкого наконечника 5 и 7 см, длина проводника не менее 260 см, диаметры: 0,018", 0,021", 0,025", 0,032", 0,035", 0,038". В случае обнаружения производственного брака продавец обязан заменить товар на новый за свой счет. Замена товара должна быть осуществлена ​​в течение двух месяцев.</t>
  </si>
  <si>
    <t>Направляющий провод с гидрофильным покрытием, пружина наконечника изготовлена ​​из платины, оставшаяся пружина изготовлена ​​из нержавеющей стали, переход на пружину из никель-титана с покрытием ПТФЭ, наконечник 1,0 г, переход на наконечник 2 мм с силиконовым покрытием, длина провода 180 см, диаметр 0,014". В случае производственного брака продавец обязан заменить товар за свой счёт. Замена товара должна быть произведена в течение двух месяцев.</t>
  </si>
  <si>
    <t>Коронарный проводник с полимерной головкой, гладким гидрофильным покрытием, обеспечивает высококачественный дистальный доступ, превосходную передачу крутящего момента и широкий диапазон жесткости головки. Уникальная конструкция кончика и сердечника обеспечивает баланс прочности и контроля, что позволяет использовать его при хронической окклюзии. Имеет один маркер. Длина проводника 190 и 300 см, диаметр 0,014 дюйма, масса кончика 1,3 г, 2,5 г и 3,9 г. В случае производственного брака продавец обязан заменить изделие на новое за свой счет. Замена изделия должна быть произведена в течение двух месяцев.</t>
  </si>
  <si>
    <t>Стент с лекарственным покрытием</t>
  </si>
  <si>
    <t>«Коронарный стент с лекарственным покрытием, материал стента: платино-иридиевый сердечник с оболочкой из кобальтового сплава, биосовместимый полимер, структура: однопроволочная, лекарственное вещество: зотаролимус, дозировка: 1,6 мкг/мм², с гидрофильным покрытием, профиль стента не более 0,041»::
Размеры стента:
-2,25; 2,50; 2,75; 3,00; 3,50 и 4,00 мм по диаметру, длина: не менее 9 размеров для каждого диаметра, наименьший размер не более 8 мм, наибольший размер не менее 38 мм.
На этапе поставки товара Продавец обязан предоставить сертификат соответствия, гарантийно-разрешительное письмо, сертификат происхождения, предоставленные производителем».</t>
  </si>
  <si>
    <t>«Коронарный стент с лекарственным покрытием, материал стента: кобальт-хромовый сплав L605, лекарственное вещество: эверолимус, дозировка: 1 мкг/мм², конструкция: полнокаркасная, профиль стента не более 0,039 дюйма»:
Размеры стента:
- Для диаметров 2,00 мм и 2,25 мм длина: не менее 6 размеров для каждого диаметра, с наименьшим размером не более 8 мм, с наибольшим размером не менее 28 мм.
- Для диаметров 2,50 мм, 2,75 мм, 3,00 мм и 3,50 мм длина: не менее 9 размеров для каждого диаметра, с наименьшим размером не более 8 мм, с наибольшим размером не менее 48 мм.
- Для диаметров 3,25 мм и 4,00 мм длина: не менее 8 размеров для каждого диаметра, с наименьшим размером не более 8 мм, с наибольшим размером не менее 38 мм. При поставке товара Продавец обязан предоставить сертификат соответствия, разрешительное (гарантийно-разрешительное) письмо и сертификат о происхождении товара, предоставленные производителем.</t>
  </si>
  <si>
    <t>«Коронарный стент с лекарственным покрытием, материал: хромплатиновый сплав с полимерным покрытием, лекарственное вещество: эверолимус, дозировка: 1 мкг/мм², конструкция: гипотрубка, вырезанная лазером, профиль стента не более 1,07 мм».
Размеры стента:
- Для диаметра 2,25 мм, длина: не менее 7 типоразмеров, наименьший размер не более 8 мм, наибольший размер не менее 32 мм.
- Для диаметров 2,50 мм, 2,75 мм, 3,00 мм, 3,50 мм и 4,00 мм, длина: не менее 8 типоразмеров для каждого диаметра, наименьший размер не более 8 мм, наибольший размер не менее 38 мм. При поставке товара Продавец обязан предоставить сертификат соответствия, предоставленный производителем, «разрешительное письмо», сертификат происхождения».</t>
  </si>
  <si>
    <t>Ангиографическое покрывало</t>
  </si>
  <si>
    <t>Стерильный ангиографический набор, в состав которого входит простыня пациентская размером 200х300 см с трехслойным абсорбирующим слоем, материал - вискоза не менее 73 г/м2, имеет 2 отверстия диаметром 9 см, расстояние между ними 15 см, сверху имеют самоклеящуюся мембрану, и одностороннюю прозрачную панель размером 60х300 см; в области отверстий имеется дополнительный абсорбирующий слой площадью 75х75 см; Чехол для инструментов 100х150 см, двухслойный защитный халат шириной 70 см, СМС 43 г/м², размер L, 1 шт., и XL, полотенце для рук 40х40 см, Scrim Thread-3’’x2’’/square inch/ 2 шт., полиэтиленовый чехол для флюороскопа, прямоугольный пакет 90х100 см, 1 шт., губка с палочкой для обработки операционного поля, 10 шт., марлевая салфетка 10х10 см, 8 слоев, 10 шт., 1 шт., пластиковая миска, 500 мл, 1 шт., лоток, 1000 мл. Ко всем размерам применяется коэффициент ±1%. Порядок упаковки: все детали складывают в правильном направлении и укладывают в середину чехла инструментального столика, после чего чехол сворачивается сначала по ширине, затем по длине так, чтобы после размещения упаковки посередине столика она раскрывалась на столе, не касаясь внутреннего слоя. Ни одна деталь в наборе не должна быть пушистой и выделять волокна даже во влажном состоянии. Наличие сертификата качества.</t>
  </si>
  <si>
    <t>Трансрадиальный интродьюсер</t>
  </si>
  <si>
    <t>Трансрадиальный интродьюсер с гемостатическим клапаном, плетеной металлической сеткой, обеспечивающей устойчивость к перегибам, высокой точностью перехода дилататора в сопло, что обеспечивает лёгкое проникновение в сосуд. Размеры интродьюсера: 4fr, 5fr, 6fr, 6.5fr, 7fr, требуемая длина кончика: 7 см, 11 см, требуемые диаметры мини-проводников: 0.018''; 0.021''; 0.025''; 0.038'', длина: 45 см, прямой и J-образный, размер изогнутого кончика: 3 мм. Необходимые размеры иглы доступа: 18G, 21G, 22G.</t>
  </si>
  <si>
    <t>Интродьюсер для радиального вмешательства</t>
  </si>
  <si>
    <t>Набор интродьюсеров для радиального вмешательства, размер: по требованию заказчика, диаметры 4Fr, 5Fr, 6Fr, 7F, 8Fr. Длина кончика 11 см. Дилататор должен быть оснащен фиксирующим механизмом, предотвращающим соскальзывание дилататора и минимизирующим кровопотерю. Проводник должен быть изготовлен из нержавеющей стали или нитинола с платиновым кончиком и иметь два рабочих конца с гибким J-образным или гибким прямым кончиком длиной 3 мм. Диаметр/длина проводника 0,018″ (0,46 мм) x 40 см. Наличие сертификата(ов) качества CE MARK или FDA обязательно для любой поставляемой партии. Заводская стерильная упаковка. Включает технические характеристики, спецификации и правила использования в виде заводского руководства. Наличие не менее 50% от полного срока годности на момент поставки.</t>
  </si>
  <si>
    <t>Трансфеморальный интродьюсер</t>
  </si>
  <si>
    <t>Трансрадиальный интродьюсер с гемостатическим клапаном, плетеной металлической сеткой, обеспечивающей устойчивость к перегибам, высокоточным переходом дилататора в сопло, что обеспечивает лёгкое проникновение в сосуд. Размеры интродьюсера: 5fr, 6fr, 6.5fr, 7fr, требуемая длина кончика: 11 см, требуемый диаметр мини-проводника: 0.038'', длина: 45 см, J-образный, размер изогнутого кончика: 3 мм. Требуемый размер иглы доступа: 18G.</t>
  </si>
  <si>
    <t>Комплект индефлятор-медфлятор</t>
  </si>
  <si>
    <t xml:space="preserve">Ինդեֆլյատոր - մեդֆլյատոր , 30 ատմ ,20մլ/վրկ , եռուղի ծորակով / ստերիլ փաթեթի մեջ /; Y / վայ- կոնեկտոր զսպանակաձև սեղմակ փականով և  բարձր ճնշման խողովակով , ուղորդիչ լարի ասեղ, ուղղորդիչ լարի պտտման գործիք-տորքեր ( ստերիլ փաթեթի մեջ ) : CE սերտիֆիկատի  կամ համարժեք սերտիֆիկատի առկայությունը պարտադիր է:   </t>
  </si>
  <si>
    <t>Индефлятор - Медфлятор, 30 атм., 20 мл/сек., с трёхходовым краном /в стерильной упаковке/; Y-образный V-образный коннектор с пружинным зажимным клапаном и трубкой высокого давления, игла-проводник, инструмент для закручивания проводника (в стерильной упаковке). Обязательно наличие сертификата CE или эквивалентного.</t>
  </si>
  <si>
    <t>Коронарный проводник, предназначенный для хронических полных окклюзий, тип кончика: прямой, вес кончика: 1,0 г, кончик с полимерным и гидрофильным покрытием SLIP-COAT, рентгеноконтрастность кончика 16 см, рабочая длина проводника 190 см и 300 см, имеет покрытие ПТФЭ, диаметр 0,010''/0,014''.</t>
  </si>
  <si>
    <t>Коронарный проводник</t>
  </si>
  <si>
    <t>Коронарный проводник, предназначенный для хронических полных окклюзий, тип кончика: прямой, вес кончика: 0,6 г, кончик с полимерным и гидрофильным покрытием SLIP-COAT, рентгеноконтрастность кончика 16 см, рабочая длина проводника 190 см и 300 см, имеет покрытие ПТФЭ, диаметр: 0,010''/0,014''.</t>
  </si>
  <si>
    <t>Коронарный проводник длиной 190 см и 300 см, пружинная спираль с гидрофильным покрытием, длина спиралью 28 см, кончик 0,7 г, рентгеноконтрастность кончика 3 см, типы кончика прямой и J-образный, диаметр 0,014''.</t>
  </si>
  <si>
    <t>Коронарный проводник с гибридным покрытием: гидрофильное покрытие длиной 18,5 см и гидрофобное покрытие длиной 1,5 см, длина проводника 190 см и 300 см, кончик 0,5 г, рентгеноконтрастность кончика 3 см, диаметр 0,014''.</t>
  </si>
  <si>
    <t>Коронарный проводник с гидрофильным покрытием и полимерной мембраной, длина 190 см и 300 см, длина спирали 12 см, кончик 0,8 г, рентгеноконтрастность кончика 3 см, типы кончика: прямой, J-образный и предварительно сформированный, диаметр 0,014''.</t>
  </si>
  <si>
    <t>Проводник с гидрофильным покрытием, сердечником Safe Net Core и конструкцией Core-to-Tip, проксимальным сердечником из нержавеющей стали с покрытием PTFE. Обладает отличной проталкиваемостью и поддержкой. Длина проводника 190 см, индикаторы кончика: не менее 0,3 г, 0,6 г, 1,0 г, 1,5 г, 3,0 г, 6,0 г. Кончик согласно соответствующим индикаторам прямой, A(1 мм-45°), A(3 мм-45°), H(3 мм-45°). Продавец обязан выполнить следующие работы за свой счет: в случае каждого дефектного товара передать информацию, предоставленную Клиентом, Производителю, получить от производителя объяснение по этому случаю и предоставить его Покупателю. При этом Покупатель имеет право проверить достоверность предоставленной информации у производителя.</t>
  </si>
  <si>
    <t>Баллонный катетер (NC) 0,014", длина катетера: 140 см. Материал баллона: нейлон. Двойное гидрофильное покрытие. Система доставки: быстрая замена. Схема складывания: 3 створки (5 створок для размеров 4,5-5,0). Номинальное давление открытия баллона: не более 12 мбар, максимальное давление разрыва: 20 мбар. Профиль входного отверстия: 0,0336" (Ø 3,0 мм), диаметр проксимальной части 2,0F/диаметр дистальной части: 2,36F (Ø 1,75 мм – 2,0 мм); 2,55F (Ø 2,25 мм – 3,5 мм); 2,6F (Ø 3,75 мм – 5,0 мм). В зависимости от диаметра оперируемого сосуда, требуемые размеры баллонов составляют: -1,75, 2,0, 2,25, 2,5, 2,75, 3,0, 3,25, 3,5, 3,75, 4,0, 4,5, 5,0 мм. В зависимости от размера повреждения сосуда пациента во время операции требуемые размеры баллонов составляют: -8, 10, 12, 15, 18 мм. Наличие сертификатов качества CE MARK или FDA является обязательным для любой поставляемой партии. Наличие сертификата происхождения, выданного поставщику организацией-производителем, является обязательным для любой поставляемой партии. Он должен быть новым, неиспользованным, в заводской стерильной упаковке. Технические характеристики, характеристики и правила использования должны быть включены в виде заводской инструкции.</t>
  </si>
  <si>
    <t>Катетер аспирационный, предназначенный для удаления свежих, мягких эмболов и тромбов из коронарных и периферических сосудов, имеет гидрофильное покрытие, рентгеноконтрастный маркер, совместим с проводником 0,014'', быстросменный сегмент 23 см, длина катетера 140 см, размеры: 6fr, 7fr и 8fr. Продавец обязан за свой счет выполнять следующие функции: в случае каждого дефектного товара передавать Производителю предоставленную Покупателем информацию, получить от производителя разъяснение по данному случаю и предоставить его Покупателю. При этом Покупатель имеет право проверить достоверность предоставленной информации у производителя. В случае обнаружения производственного брака заменить товар на новый. В случае отзыва Производителем любой партии товара (поставленного Покупателю) передать данную информацию Покупателю и заменить отозванный товар на новый. Замена товара должна быть осуществлена ​​в течение двух месяцев.</t>
  </si>
  <si>
    <t>Диагностический проводник UniQual</t>
  </si>
  <si>
    <t>Диагностический проводник, изготовленный из нитинолового сердечника с гидрофильным покрытием Slip-COAT. В зависимости от характеристик оперируемого сосуда, необходимы следующие формы наконечника: прямой, угловой, 1,5J-образный, 3J-образный, 6J-образный. В зависимости от характеристик оперируемого сосуда необходимый диаметр проводника составляет 0,89 мм (0,035 дюйма). В зависимости от характеристик оперируемого сосуда необходимая длина проводника составляет 150 см, 180 см, 260 см. Наличие сертификата качества CE.</t>
  </si>
  <si>
    <t>Манифолд</t>
  </si>
  <si>
    <t>Прозрачная система кранов для подачи жидкостей во время вмешательств, 5 вариантов потока, каждый из которых обеспечивает поток во всех направлениях одновременно, соединение Luer-Lock, без линий. Наличие сертификата качества CE.</t>
  </si>
  <si>
    <t>Набор манифолда</t>
  </si>
  <si>
    <t>Прозрачная система кранов для подачи жидкости во время интервенционных процедур, давление: 1050 фунтов на кв. дюйм. Соединение Luer-Lock. Возможность подключения к венозной системе для рентгеноконтрастного материала, системе физиологического раствора и удлинителю к датчику давления: 120 см. Диаметр наружного просвета трубки для введения контраста – 3 мм (0,118 дюйма), внутреннего – 1,3 мм (0,0515 дюйма). Наличие сертификата качества CE.</t>
  </si>
  <si>
    <t xml:space="preserve">1. Եթե առկա են հղումներ ֆիրմային անվանմանը , արտոնագրին , էսքիզին կամ մոդելին , ծագման երկրին կամ կոնկրետ աղբյուրին կամ արտադրողին կիրառական է &lt;կամ համարժեք&gt; արտահայտությունը։                                                                                                                        2.Մատակարարման պահին պիտանելիության Ժամկետի ½-ի առկայություն , բացառությամբ այն դեպքերի , երբ պատվիրատուն, կարիքից ելնելով , համաձայնվում է ընդունել ավելի կարճ ժամկետով ապրանք։
3.Հրավերում նշված է առավելագույն քանակ: Բոլոր չպատվիրված ապրանքները ենթակա են պայմանագրով լուծման։
4․Մատակարարումը կատարել  էլեկտրոնային տարբերակով պատվերի հիման վրա (էլ․ փոստ ) , աշխատանքային  օրերին, ժամը՝ մինչև 15:00։
</t>
  </si>
  <si>
    <t>Եռկոմպոնենտ, լատեքսազերծ, ապիրոգեն, մանրէազերծ, "Լուեր-Լոք" տիպի ասեղի ամրացման տեղով, ծավալը 10 մլ, բաժանումը 0,2մլ, մխոցի սեղմակը` սինթետիկ կաուչուկից: Փաթեթավորումը` մի կողմը պոլիմերային, մյուսը հատուկ թուղթ, որը պետք է առանց պատառոտվելու, սոսնձի հատվածից  հստակ առանձնացվի պոլիմերային մասից, վիրահատական ստերիլ դաշտի վրա անվտանգ բացվելու նպատակով:</t>
  </si>
  <si>
    <t>Եռկոմպոնենտ, լատեքսազերծ, ապիրոգեն, մանրէազերծ, "Լուեր-Լոք" տիպի ասեղի ամրացման տեղով, ծավալը 20 մլ, մխոցի սեղմակը` սինթետիկ կաուչուկից, Պետք է հասկացվի առկա Ինֆուզոմատ Ս սարքի կողմից և կիրառելի լինի դրա հետ: Փաթեթավորումը` մի կողմը պոլիմերային, մյուսը հատուկ թուղթ, որը պետք է առանց պատառոտվելու, սոսնձի հատվածից  հստակ առանձնացվի պոլիմերային մասից, վիրահատական ստերիլ դաշտի վրա անվտանգ բացվելու նպատակով:</t>
  </si>
  <si>
    <t xml:space="preserve">Ներարկիչ 10մլ </t>
  </si>
  <si>
    <t xml:space="preserve">Ներարկիչ 20մլ </t>
  </si>
  <si>
    <t xml:space="preserve">Մոնիտորինգի գիծ </t>
  </si>
  <si>
    <t>Линия мониторинга</t>
  </si>
  <si>
    <t>Մոնիտորինգ գիծ, ճնշման ցուցանիշը ոչ պակաս 800 psi, male-female, 15, 30, 60, 90, 150 սմ: Պատի հաստությունը 0.8մմ, արտաքին լուսանցքի տրամագիծը 3մմ, ներքինը 2.2մմ: CE որակի սերտիֆիկատի առկայություն:</t>
  </si>
  <si>
    <t>Линия мониторинга, рабочее давление не менее 800 фунтов на кв. дюйм, наружная-внутренняя резьба, длина 15, 30, 60, 90, 150 см. Толщина стенки 0,8 мм, наружный диаметр 3 мм, внутренний 2,2 мм. Наличие сертификата качества CE.</t>
  </si>
  <si>
    <t>Шприц 10 мл</t>
  </si>
  <si>
    <t>Шприц 20 мл</t>
  </si>
  <si>
    <t>Трехкомпонентный, безлатексный, апирогенный, стерильный, с иглой типа «Луер-Лок», объёмом 10 мл, ценой деления 0,2 мл, фиксатор поршня из синтетического каучука. Упаковка: одна сторона – полимерная, другая – специальная бумага, которую необходимо чётко отделить от полимерной части клейкой частью, не разрывая, для безопасного вскрытия в стерильном хирургическом поле.</t>
  </si>
  <si>
    <t>Трёхкомпонентный, без латекса, апирогенный, стерильный, с иглой типа «Луер-Лок», объёмом 20 мл, поршневой зажим из синтетического каучука. Должен быть совместим с существующим устройством Infusomat S. Упаковка: одна сторона – полимер, другая – специальная бумага, которая должна быть чётко отделена от полимерной части клейкой частью без разрыва для безопасного вскрытия в стерильном хирургическом поле.</t>
  </si>
  <si>
    <t>33121160</t>
  </si>
  <si>
    <t>Լեգիոն ակնաբուժական վիրաբուժական համակարգի հոսքերի կառավարման համակարգ</t>
  </si>
  <si>
    <t>Լեգիոն ակնաբուժական վիրաբուժական համակարգի հոսքերի կառավարման համակարգ                                                                                                                   Բախկացուցիչ մասեր՝
• կասետային և իրիգացիոն-ասպիրացիոն համակարգ հավաքվածու - 1 հատ։
• իրիգացիոն ջրահեռացման խողովակ 0.9 մմ Intrepid Ultra- 1 հատ։
• 30° Kelman մինի-լայնացված ֆակոէմուլգացման ծայրակալ՝ տեղադրման բանալիով - 1 հատ։
• փորձարկման խցիկ - 1 հատ։
1 հատ = 1 հավաքածու</t>
  </si>
  <si>
    <t>Система управления потоками офтальмологической хирургической системы Legion</t>
  </si>
  <si>
    <t>Комплектация։
• кассета и ирригационно-аспирационная система в сборе - 1 шт.
• слив ирригационный 0,9 мм Intrepid -1шт.
• наконечник для факоэмульсификации 30° Kelman Mini-Flared с ключом для установки- 1 шт.
• тест-камера-1шт.</t>
  </si>
  <si>
    <t>Legion 23 Ga առաջային վիտրեկտոմիայի հավաքածու</t>
  </si>
  <si>
    <t xml:space="preserve">Legion 23 Ga առաջային վիտրեկտոմիայի հավաքածու                                           Բախկացուցիչ մասեր՝
• Առաջային վիտրէկտոմիայի ծայրակալ - 1 հատ։
• Իրիգացիոն կանուլա - 1 հատ։
• Ասպիրացիոն խողովակ - 1 հատ։
1 հատ = 1 հավաքածու
</t>
  </si>
  <si>
    <t>Набор для передней витрэктомии Legion 23 Ga</t>
  </si>
  <si>
    <t xml:space="preserve">Комплектация։
• Наконечник для передней витрэктомии - 1 шт.
• Канюля ирригационная  - 1 шт.
• Тюбинг аспирационный - 1 шт.
</t>
  </si>
  <si>
    <t>Երկձեռն իրիգացիայի և ասպիրացիայի բռնակ, համատեղելի Legion ակնաբուժական վիրաբուժական համակարգի հետ</t>
  </si>
  <si>
    <t>Երկձեռն իրիգացիայի և ասպիրացիայի բռնակ, համատեղելի Legion ակնաբուժական վիրաբուժական համակարգի հետ                                                  Բախկացուցիչ մասեր`
իրիգացիոն բռնակ- 1 հատ
ասպիրացիոն բռնակ - 1 հատ
1 հատ = 1 հավաքածու</t>
  </si>
  <si>
    <t>Рукоятка для ирригации и аспирации бимануальная, совместимая с системой офтальмологической хирургической Legion։</t>
  </si>
  <si>
    <t>Комплектация։
ирригационная рукоятка - 1 шт.
аспирационная рукоятка - 1 шт.</t>
  </si>
  <si>
    <t>ՑԱՆԿ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</si>
</sst>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Calibri"/>
      <family val="2"/>
      <scheme val="minor"/>
    </font>
    <font>
      <sz val="11"/>
      <color theme="1"/>
      <name val="Calibri"/>
      <family val="2"/>
      <scheme val="minor"/>
    </font>
    <font>
      <sz val="8"/>
      <color theme="1"/>
      <name val="Arial Unicode"/>
      <family val="2"/>
      <charset val="204"/>
    </font>
    <font>
      <sz val="9"/>
      <color theme="1"/>
      <name val="Calibri"/>
      <family val="2"/>
      <scheme val="minor"/>
    </font>
    <font>
      <sz val="11"/>
      <color theme="0"/>
      <name val="Calibri"/>
      <family val="2"/>
      <scheme val="minor"/>
    </font>
    <font>
      <sz val="9"/>
      <color theme="1"/>
      <name val="Arial"/>
      <family val="2"/>
      <charset val="204"/>
    </font>
    <font>
      <sz val="8"/>
      <color theme="1"/>
      <name val="Arial"/>
      <family val="2"/>
      <charset val="204"/>
    </font>
    <font>
      <sz val="9"/>
      <color rgb="FF000000"/>
      <name val="Arial"/>
      <family val="2"/>
      <charset val="204"/>
    </font>
    <font>
      <sz val="9"/>
      <color indexed="8"/>
      <name val="Arial"/>
      <family val="2"/>
      <charset val="204"/>
    </font>
    <font>
      <sz val="8"/>
      <color indexed="8"/>
      <name val="Arial"/>
      <family val="2"/>
      <charset val="204"/>
    </font>
    <font>
      <sz val="8"/>
      <name val="Arial"/>
      <family val="2"/>
      <charset val="204"/>
    </font>
    <font>
      <sz val="11"/>
      <color theme="1"/>
      <name val="Arial"/>
      <family val="2"/>
      <charset val="204"/>
    </font>
    <font>
      <sz val="7.5"/>
      <color theme="1"/>
      <name val="Arial Unicode"/>
      <family val="2"/>
      <charset val="204"/>
    </font>
    <font>
      <sz val="7.5"/>
      <color indexed="8"/>
      <name val="Arial"/>
      <family val="2"/>
      <charset val="204"/>
    </font>
    <font>
      <sz val="7.5"/>
      <color theme="1"/>
      <name val="Calibri"/>
      <family val="2"/>
      <scheme val="minor"/>
    </font>
    <font>
      <sz val="9"/>
      <name val="Arial"/>
      <family val="2"/>
      <charset val="204"/>
    </font>
    <font>
      <sz val="10"/>
      <name val="Arial"/>
      <family val="2"/>
      <charset val="204"/>
    </font>
    <font>
      <sz val="10"/>
      <color theme="1"/>
      <name val="Calibri"/>
      <family val="2"/>
      <scheme val="minor"/>
    </font>
    <font>
      <b/>
      <sz val="10"/>
      <color theme="1"/>
      <name val="Calibri"/>
      <family val="2"/>
      <charset val="204"/>
      <scheme val="minor"/>
    </font>
    <font>
      <b/>
      <sz val="10"/>
      <color theme="1"/>
      <name val="Arial Unicode"/>
      <family val="2"/>
      <charset val="204"/>
    </font>
    <font>
      <sz val="10"/>
      <color theme="1"/>
      <name val="Arial"/>
      <family val="2"/>
      <charset val="204"/>
    </font>
    <font>
      <sz val="8"/>
      <color theme="1"/>
      <name val="ArialArmenian"/>
      <charset val="204"/>
    </font>
    <font>
      <sz val="9"/>
      <color theme="1"/>
      <name val="Arial Unicode"/>
      <family val="2"/>
      <charset val="204"/>
    </font>
    <font>
      <sz val="10"/>
      <name val="Calibri"/>
      <family val="2"/>
      <charset val="204"/>
    </font>
    <font>
      <sz val="10"/>
      <name val="Arial LatArm"/>
      <family val="2"/>
      <charset val="204"/>
    </font>
    <font>
      <sz val="10"/>
      <name val="Arial Armenian"/>
      <family val="2"/>
      <charset val="204"/>
    </font>
    <font>
      <b/>
      <sz val="12"/>
      <name val="Arial"/>
      <family val="2"/>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7">
    <xf numFmtId="0" fontId="0" fillId="0" borderId="0" xfId="0"/>
    <xf numFmtId="0" fontId="2" fillId="0" borderId="1" xfId="0" applyFont="1" applyFill="1" applyBorder="1" applyAlignment="1">
      <alignment horizontal="center" vertical="center" wrapText="1"/>
    </xf>
    <xf numFmtId="0" fontId="0" fillId="0" borderId="0" xfId="0" applyFill="1"/>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2"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0" fillId="0" borderId="1" xfId="0" applyFill="1" applyBorder="1" applyAlignment="1">
      <alignment vertical="center"/>
    </xf>
    <xf numFmtId="0" fontId="0" fillId="0" borderId="0" xfId="0" applyFill="1" applyAlignment="1">
      <alignment vertical="center"/>
    </xf>
    <xf numFmtId="0" fontId="3" fillId="0" borderId="1" xfId="0" applyFont="1" applyFill="1" applyBorder="1" applyAlignment="1">
      <alignment vertical="center" wrapText="1"/>
    </xf>
    <xf numFmtId="0" fontId="6" fillId="0" borderId="0" xfId="0" applyFont="1" applyAlignment="1">
      <alignment vertical="center"/>
    </xf>
    <xf numFmtId="0" fontId="6" fillId="0" borderId="0" xfId="0" applyFont="1"/>
    <xf numFmtId="0" fontId="8" fillId="0" borderId="0" xfId="0" applyFont="1" applyAlignment="1">
      <alignment horizontal="center" vertical="center"/>
    </xf>
    <xf numFmtId="0" fontId="10" fillId="0" borderId="0" xfId="0" applyFont="1" applyAlignment="1">
      <alignment horizontal="right" vertical="center"/>
    </xf>
    <xf numFmtId="0" fontId="11" fillId="0" borderId="0" xfId="0" applyFont="1"/>
    <xf numFmtId="0" fontId="0" fillId="0" borderId="0" xfId="0" applyFill="1" applyAlignment="1">
      <alignment horizontal="left" vertical="center"/>
    </xf>
    <xf numFmtId="0" fontId="10" fillId="0" borderId="0" xfId="0" applyFont="1" applyAlignment="1">
      <alignment vertical="center"/>
    </xf>
    <xf numFmtId="0" fontId="16" fillId="0" borderId="0" xfId="0" applyFont="1" applyAlignment="1">
      <alignment horizontal="center" vertical="center"/>
    </xf>
    <xf numFmtId="0" fontId="16" fillId="0" borderId="0" xfId="0" applyFont="1" applyAlignment="1">
      <alignment horizontal="right" vertical="center"/>
    </xf>
    <xf numFmtId="0" fontId="16" fillId="0" borderId="0" xfId="0" applyFont="1" applyAlignment="1">
      <alignment vertical="center"/>
    </xf>
    <xf numFmtId="0" fontId="0" fillId="0" borderId="0" xfId="0" applyFill="1" applyAlignment="1">
      <alignment vertical="center" wrapText="1"/>
    </xf>
    <xf numFmtId="0" fontId="17" fillId="0" borderId="1" xfId="0" applyFont="1" applyFill="1" applyBorder="1" applyAlignment="1">
      <alignment vertical="center" wrapText="1"/>
    </xf>
    <xf numFmtId="3" fontId="3" fillId="0" borderId="1" xfId="0" applyNumberFormat="1" applyFont="1" applyFill="1" applyBorder="1" applyAlignment="1">
      <alignment vertical="center"/>
    </xf>
    <xf numFmtId="0" fontId="0" fillId="0" borderId="0" xfId="0" applyFill="1" applyBorder="1" applyAlignment="1">
      <alignment vertical="center"/>
    </xf>
    <xf numFmtId="0" fontId="17" fillId="0" borderId="1" xfId="0" applyFont="1" applyFill="1" applyBorder="1" applyAlignment="1">
      <alignment vertical="center"/>
    </xf>
    <xf numFmtId="0" fontId="18" fillId="0" borderId="1" xfId="0" applyFont="1" applyFill="1" applyBorder="1" applyAlignment="1">
      <alignment vertical="center"/>
    </xf>
    <xf numFmtId="0" fontId="19"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18" fillId="0" borderId="1" xfId="0" applyFont="1" applyFill="1" applyBorder="1" applyAlignment="1">
      <alignment horizontal="center" vertical="center" wrapText="1"/>
    </xf>
    <xf numFmtId="0" fontId="17" fillId="0" borderId="1"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0" xfId="0" applyFont="1" applyFill="1" applyAlignment="1">
      <alignment vertical="center"/>
    </xf>
    <xf numFmtId="0" fontId="2" fillId="0" borderId="2" xfId="0" applyFont="1" applyBorder="1" applyAlignment="1">
      <alignment horizontal="left"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2" fillId="0" borderId="2" xfId="0" applyFont="1" applyBorder="1" applyAlignment="1">
      <alignment horizontal="left" vertical="top" wrapText="1"/>
    </xf>
    <xf numFmtId="0" fontId="19" fillId="0" borderId="1" xfId="0" applyFont="1" applyFill="1" applyBorder="1" applyAlignment="1">
      <alignment horizontal="left" vertical="top" wrapText="1"/>
    </xf>
    <xf numFmtId="0" fontId="12" fillId="0" borderId="0" xfId="0" applyFont="1" applyFill="1" applyBorder="1" applyAlignment="1">
      <alignment horizontal="left" vertical="top" wrapText="1"/>
    </xf>
    <xf numFmtId="0" fontId="13" fillId="0" borderId="0" xfId="0" applyFont="1" applyAlignment="1">
      <alignment horizontal="right" vertical="top"/>
    </xf>
    <xf numFmtId="0" fontId="14" fillId="0" borderId="0" xfId="0" applyFont="1" applyFill="1" applyAlignment="1">
      <alignment vertical="top"/>
    </xf>
    <xf numFmtId="0" fontId="14" fillId="0" borderId="0" xfId="0" applyFont="1" applyFill="1" applyAlignment="1">
      <alignment horizontal="left" vertical="top"/>
    </xf>
    <xf numFmtId="0" fontId="2" fillId="0" borderId="1" xfId="0" applyFont="1" applyFill="1" applyBorder="1" applyAlignment="1">
      <alignment horizontal="left" vertical="center" wrapText="1"/>
    </xf>
    <xf numFmtId="0" fontId="20" fillId="0" borderId="0" xfId="0" applyFont="1" applyAlignment="1">
      <alignment vertical="center"/>
    </xf>
    <xf numFmtId="0" fontId="3" fillId="0" borderId="1" xfId="0" applyFont="1" applyFill="1" applyBorder="1" applyAlignment="1">
      <alignment vertical="top" wrapText="1"/>
    </xf>
    <xf numFmtId="0" fontId="0" fillId="0" borderId="0" xfId="0" applyFill="1" applyAlignment="1">
      <alignment vertical="top"/>
    </xf>
    <xf numFmtId="0" fontId="7" fillId="0" borderId="0" xfId="0" applyFont="1" applyFill="1" applyAlignment="1">
      <alignment vertical="center" wrapText="1"/>
    </xf>
    <xf numFmtId="0" fontId="16" fillId="0" borderId="0" xfId="0" applyFont="1" applyFill="1" applyAlignment="1">
      <alignment vertical="center"/>
    </xf>
    <xf numFmtId="0" fontId="9" fillId="0" borderId="0" xfId="0" applyFont="1" applyFill="1" applyAlignment="1">
      <alignment horizontal="right" vertical="center"/>
    </xf>
    <xf numFmtId="0" fontId="6" fillId="0" borderId="0" xfId="0" applyFont="1" applyFill="1" applyAlignment="1">
      <alignment vertical="center"/>
    </xf>
    <xf numFmtId="0" fontId="4" fillId="0" borderId="0" xfId="0" applyFont="1" applyFill="1" applyAlignment="1">
      <alignment vertical="center"/>
    </xf>
    <xf numFmtId="0" fontId="0" fillId="0" borderId="0" xfId="0" applyBorder="1" applyAlignment="1">
      <alignment horizontal="center" vertical="center"/>
    </xf>
    <xf numFmtId="3" fontId="3" fillId="0" borderId="0" xfId="0" applyNumberFormat="1" applyFont="1" applyFill="1" applyBorder="1" applyAlignment="1">
      <alignment vertical="center"/>
    </xf>
    <xf numFmtId="0" fontId="17" fillId="0" borderId="0" xfId="0" applyFont="1" applyFill="1" applyBorder="1" applyAlignment="1">
      <alignment vertical="center"/>
    </xf>
    <xf numFmtId="0" fontId="3" fillId="0" borderId="0" xfId="0" applyFont="1" applyFill="1" applyBorder="1" applyAlignment="1">
      <alignment vertical="center" wrapText="1"/>
    </xf>
    <xf numFmtId="0" fontId="21"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0" fillId="0" borderId="0" xfId="0" applyFill="1" applyAlignment="1">
      <alignment horizontal="center" vertical="center"/>
    </xf>
    <xf numFmtId="0" fontId="2" fillId="0" borderId="1" xfId="0" applyFont="1" applyBorder="1" applyAlignment="1">
      <alignment horizontal="left" vertical="center" wrapText="1"/>
    </xf>
    <xf numFmtId="0" fontId="22" fillId="0" borderId="1" xfId="0" applyFont="1" applyBorder="1" applyAlignment="1">
      <alignment vertical="center" wrapText="1"/>
    </xf>
    <xf numFmtId="0" fontId="22" fillId="0" borderId="1" xfId="0" applyFont="1" applyBorder="1" applyAlignment="1">
      <alignment horizontal="center" vertical="center" wrapText="1"/>
    </xf>
    <xf numFmtId="3" fontId="22" fillId="0" borderId="1" xfId="0" applyNumberFormat="1" applyFont="1" applyBorder="1" applyAlignment="1">
      <alignment vertical="center" wrapText="1"/>
    </xf>
    <xf numFmtId="0" fontId="0" fillId="0" borderId="1" xfId="0" applyFill="1" applyBorder="1" applyAlignment="1">
      <alignment horizontal="center" vertical="center"/>
    </xf>
    <xf numFmtId="0" fontId="0" fillId="0" borderId="0" xfId="0" applyFill="1" applyBorder="1" applyAlignment="1">
      <alignment horizontal="center" vertical="center"/>
    </xf>
    <xf numFmtId="0" fontId="6" fillId="0" borderId="0" xfId="0" applyFont="1" applyAlignment="1">
      <alignment horizontal="center" vertical="center"/>
    </xf>
    <xf numFmtId="49" fontId="23" fillId="0" borderId="1" xfId="0" applyNumberFormat="1" applyFont="1" applyBorder="1" applyAlignment="1">
      <alignment horizontal="center" vertical="center"/>
    </xf>
    <xf numFmtId="0" fontId="0" fillId="0" borderId="3" xfId="0" applyBorder="1" applyAlignment="1">
      <alignment vertical="top" wrapText="1"/>
    </xf>
    <xf numFmtId="0" fontId="0" fillId="0" borderId="1" xfId="0" applyBorder="1" applyAlignment="1">
      <alignment vertical="top" wrapText="1"/>
    </xf>
    <xf numFmtId="0" fontId="24" fillId="0" borderId="1" xfId="0" applyFont="1" applyBorder="1" applyAlignment="1">
      <alignment horizontal="center" vertical="center"/>
    </xf>
    <xf numFmtId="0" fontId="25" fillId="0" borderId="1" xfId="0" applyFont="1" applyBorder="1" applyAlignment="1">
      <alignment horizontal="center" vertical="center"/>
    </xf>
    <xf numFmtId="0" fontId="25" fillId="0" borderId="1" xfId="0" applyFont="1" applyBorder="1" applyAlignment="1">
      <alignment horizontal="right" vertical="center"/>
    </xf>
    <xf numFmtId="0" fontId="0" fillId="0" borderId="1" xfId="0" applyBorder="1" applyAlignment="1">
      <alignment vertical="center" wrapText="1"/>
    </xf>
    <xf numFmtId="1" fontId="24" fillId="0" borderId="1" xfId="0" applyNumberFormat="1" applyFont="1" applyBorder="1" applyAlignment="1">
      <alignment horizontal="center" vertical="center"/>
    </xf>
    <xf numFmtId="0" fontId="7" fillId="0" borderId="0" xfId="0" applyFont="1" applyFill="1" applyAlignment="1">
      <alignment horizontal="center" vertical="center"/>
    </xf>
    <xf numFmtId="0" fontId="0" fillId="0" borderId="0" xfId="0" applyFill="1" applyAlignment="1">
      <alignment horizontal="center" vertical="center"/>
    </xf>
    <xf numFmtId="0" fontId="16" fillId="0" borderId="0" xfId="0" applyFont="1" applyAlignment="1">
      <alignment horizontal="center" vertical="top"/>
    </xf>
    <xf numFmtId="0" fontId="15" fillId="0" borderId="0" xfId="0" applyFont="1" applyAlignment="1">
      <alignment horizontal="center" vertical="top" wrapText="1"/>
    </xf>
    <xf numFmtId="0" fontId="26" fillId="0" borderId="0" xfId="0" applyFont="1" applyAlignment="1">
      <alignment horizontal="center" vertical="center"/>
    </xf>
  </cellXfs>
  <cellStyles count="2">
    <cellStyle name="Normal 2" xfId="1" xr:uid="{00000000-0005-0000-0000-000001000000}"/>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Y79"/>
  <sheetViews>
    <sheetView tabSelected="1" zoomScaleNormal="100" workbookViewId="0">
      <pane xSplit="8" ySplit="4" topLeftCell="I44" activePane="bottomRight" state="frozen"/>
      <selection pane="topRight" activeCell="I1" sqref="I1"/>
      <selection pane="bottomLeft" activeCell="A10" sqref="A10"/>
      <selection pane="bottomRight" activeCell="A44" sqref="A44:H46"/>
    </sheetView>
  </sheetViews>
  <sheetFormatPr defaultRowHeight="15"/>
  <cols>
    <col min="1" max="1" width="4.85546875" style="8" customWidth="1"/>
    <col min="2" max="2" width="9.140625" style="8"/>
    <col min="3" max="3" width="16.7109375" style="8" customWidth="1"/>
    <col min="4" max="4" width="60.7109375" style="39" customWidth="1"/>
    <col min="5" max="5" width="10.28515625" style="8" customWidth="1"/>
    <col min="6" max="6" width="9.7109375" style="8" customWidth="1"/>
    <col min="7" max="7" width="9.28515625" style="8" customWidth="1"/>
    <col min="8" max="8" width="12.5703125" style="8" customWidth="1"/>
    <col min="9" max="9" width="16.7109375" style="31" customWidth="1"/>
    <col min="10" max="10" width="60.7109375" style="20" customWidth="1"/>
    <col min="11" max="11" width="9.140625" style="56" customWidth="1"/>
    <col min="12" max="16384" width="9.140625" style="2"/>
  </cols>
  <sheetData>
    <row r="1" spans="1:986" s="14" customFormat="1" ht="20.100000000000001" customHeight="1">
      <c r="A1" s="16"/>
      <c r="B1" s="16"/>
      <c r="C1" s="74"/>
      <c r="D1" s="74"/>
      <c r="E1" s="17"/>
      <c r="F1" s="46"/>
      <c r="G1" s="46"/>
      <c r="H1" s="18"/>
      <c r="I1" s="19"/>
      <c r="J1" s="19"/>
      <c r="K1" s="17"/>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c r="DF1" s="11"/>
      <c r="DG1" s="11"/>
      <c r="DH1" s="11"/>
      <c r="DI1" s="11"/>
      <c r="DJ1" s="11"/>
      <c r="DK1" s="11"/>
      <c r="DL1" s="11"/>
      <c r="DM1" s="11"/>
      <c r="DN1" s="11"/>
      <c r="DO1" s="11"/>
      <c r="DP1" s="11"/>
      <c r="DQ1" s="11"/>
      <c r="DR1" s="11"/>
      <c r="DS1" s="11"/>
      <c r="DT1" s="11"/>
      <c r="DU1" s="11"/>
      <c r="DV1" s="11"/>
      <c r="DW1" s="11"/>
      <c r="DX1" s="11"/>
      <c r="DY1" s="11"/>
      <c r="DZ1" s="11"/>
      <c r="EA1" s="11"/>
      <c r="EB1" s="11"/>
      <c r="EC1" s="11"/>
      <c r="ED1" s="11"/>
      <c r="EE1" s="11"/>
      <c r="EF1" s="11"/>
      <c r="EG1" s="11"/>
      <c r="EH1" s="11"/>
      <c r="EI1" s="11"/>
      <c r="EJ1" s="11"/>
      <c r="EK1" s="11"/>
      <c r="EL1" s="11"/>
      <c r="EM1" s="11"/>
      <c r="EN1" s="11"/>
      <c r="EO1" s="11"/>
      <c r="EP1" s="11"/>
      <c r="EQ1" s="11"/>
      <c r="ER1" s="11"/>
      <c r="ES1" s="11"/>
      <c r="ET1" s="11"/>
      <c r="EU1" s="11"/>
      <c r="EV1" s="11"/>
      <c r="EW1" s="11"/>
      <c r="EX1" s="11"/>
      <c r="EY1" s="11"/>
      <c r="EZ1" s="11"/>
      <c r="FA1" s="11"/>
      <c r="FB1" s="11"/>
      <c r="FC1" s="11"/>
      <c r="FD1" s="11"/>
      <c r="FE1" s="11"/>
      <c r="FF1" s="11"/>
      <c r="FG1" s="11"/>
      <c r="FH1" s="11"/>
      <c r="FI1" s="11"/>
      <c r="FJ1" s="11"/>
      <c r="FK1" s="11"/>
      <c r="FL1" s="11"/>
      <c r="FM1" s="11"/>
      <c r="FN1" s="11"/>
      <c r="FO1" s="11"/>
      <c r="FP1" s="11"/>
      <c r="FQ1" s="11"/>
      <c r="FR1" s="11"/>
      <c r="FS1" s="11"/>
      <c r="FT1" s="11"/>
      <c r="FU1" s="11"/>
      <c r="FV1" s="11"/>
      <c r="FW1" s="11"/>
      <c r="FX1" s="11"/>
      <c r="FY1" s="11"/>
      <c r="FZ1" s="11"/>
      <c r="GA1" s="11"/>
      <c r="GB1" s="11"/>
      <c r="GC1" s="11"/>
      <c r="GD1" s="11"/>
      <c r="GE1" s="11"/>
      <c r="GF1" s="11"/>
      <c r="GG1" s="11"/>
      <c r="GH1" s="11"/>
      <c r="GI1" s="11"/>
      <c r="GJ1" s="11"/>
      <c r="GK1" s="11"/>
      <c r="GL1" s="11"/>
      <c r="GM1" s="11"/>
      <c r="GN1" s="11"/>
      <c r="GO1" s="11"/>
      <c r="GP1" s="11"/>
      <c r="GQ1" s="11"/>
      <c r="GR1" s="11"/>
      <c r="GS1" s="11"/>
      <c r="GT1" s="11"/>
      <c r="GU1" s="11"/>
      <c r="GV1" s="11"/>
      <c r="GW1" s="11"/>
      <c r="GX1" s="11"/>
      <c r="GY1" s="11"/>
      <c r="GZ1" s="11"/>
      <c r="HA1" s="11"/>
      <c r="HB1" s="11"/>
      <c r="HC1" s="11"/>
      <c r="HD1" s="11"/>
      <c r="HE1" s="11"/>
      <c r="HF1" s="11"/>
      <c r="HG1" s="11"/>
      <c r="HH1" s="11"/>
      <c r="HI1" s="11"/>
      <c r="HJ1" s="11"/>
      <c r="HK1" s="11"/>
      <c r="HL1" s="11"/>
      <c r="HM1" s="11"/>
      <c r="HN1" s="11"/>
      <c r="HO1" s="11"/>
      <c r="HP1" s="11"/>
      <c r="HQ1" s="11"/>
      <c r="HR1" s="11"/>
      <c r="HS1" s="11"/>
      <c r="HT1" s="11"/>
      <c r="HU1" s="11"/>
      <c r="HV1" s="11"/>
      <c r="HW1" s="11"/>
      <c r="HX1" s="11"/>
      <c r="HY1" s="11"/>
      <c r="HZ1" s="11"/>
      <c r="IA1" s="11"/>
      <c r="IB1" s="11"/>
      <c r="IC1" s="11"/>
      <c r="ID1" s="11"/>
      <c r="IE1" s="11"/>
      <c r="IF1" s="11"/>
      <c r="IG1" s="11"/>
      <c r="IH1" s="11"/>
      <c r="II1" s="11"/>
      <c r="IJ1" s="11"/>
      <c r="IK1" s="11"/>
      <c r="IL1" s="11"/>
      <c r="IM1" s="11"/>
      <c r="IN1" s="11"/>
      <c r="IO1" s="11"/>
      <c r="IP1" s="11"/>
      <c r="IQ1" s="11"/>
      <c r="IR1" s="11"/>
      <c r="IS1" s="11"/>
      <c r="IT1" s="11"/>
      <c r="IU1" s="11"/>
      <c r="IV1" s="11"/>
      <c r="IW1" s="11"/>
      <c r="IX1" s="11"/>
      <c r="IY1" s="11"/>
      <c r="IZ1" s="11"/>
      <c r="JA1" s="11"/>
      <c r="JB1" s="11"/>
      <c r="JC1" s="11"/>
      <c r="JD1" s="11"/>
      <c r="JE1" s="11"/>
      <c r="JF1" s="11"/>
      <c r="JG1" s="11"/>
      <c r="JH1" s="11"/>
      <c r="JI1" s="11"/>
      <c r="JJ1" s="11"/>
      <c r="JK1" s="11"/>
      <c r="JL1" s="11"/>
      <c r="JM1" s="11"/>
      <c r="JN1" s="11"/>
      <c r="JO1" s="11"/>
      <c r="JP1" s="11"/>
      <c r="JQ1" s="11"/>
      <c r="JR1" s="11"/>
      <c r="JS1" s="11"/>
      <c r="JT1" s="11"/>
      <c r="JU1" s="11"/>
      <c r="JV1" s="11"/>
      <c r="JW1" s="11"/>
      <c r="JX1" s="11"/>
      <c r="JY1" s="11"/>
      <c r="JZ1" s="11"/>
      <c r="KA1" s="11"/>
      <c r="KB1" s="11"/>
      <c r="KC1" s="11"/>
      <c r="KD1" s="11"/>
      <c r="KE1" s="11"/>
      <c r="KF1" s="11"/>
      <c r="KG1" s="11"/>
      <c r="KH1" s="11"/>
      <c r="KI1" s="11"/>
      <c r="KJ1" s="11"/>
      <c r="KK1" s="11"/>
      <c r="KL1" s="11"/>
      <c r="KM1" s="11"/>
      <c r="KN1" s="11"/>
      <c r="KO1" s="11"/>
      <c r="KP1" s="11"/>
      <c r="KQ1" s="11"/>
      <c r="KR1" s="11"/>
      <c r="KS1" s="11"/>
      <c r="KT1" s="11"/>
      <c r="KU1" s="11"/>
      <c r="KV1" s="11"/>
      <c r="KW1" s="11"/>
      <c r="KX1" s="11"/>
      <c r="KY1" s="11"/>
      <c r="KZ1" s="11"/>
      <c r="LA1" s="11"/>
      <c r="LB1" s="11"/>
      <c r="LC1" s="11"/>
      <c r="LD1" s="11"/>
      <c r="LE1" s="11"/>
      <c r="LF1" s="11"/>
      <c r="LG1" s="11"/>
      <c r="LH1" s="11"/>
      <c r="LI1" s="11"/>
      <c r="LJ1" s="11"/>
      <c r="LK1" s="11"/>
      <c r="LL1" s="11"/>
      <c r="LM1" s="11"/>
      <c r="LN1" s="11"/>
      <c r="LO1" s="11"/>
      <c r="LP1" s="11"/>
      <c r="LQ1" s="11"/>
      <c r="LR1" s="11"/>
      <c r="LS1" s="11"/>
      <c r="LT1" s="11"/>
      <c r="LU1" s="11"/>
      <c r="LV1" s="11"/>
      <c r="LW1" s="11"/>
      <c r="LX1" s="11"/>
      <c r="LY1" s="11"/>
      <c r="LZ1" s="11"/>
      <c r="MA1" s="11"/>
      <c r="MB1" s="11"/>
      <c r="MC1" s="11"/>
      <c r="MD1" s="11"/>
      <c r="ME1" s="11"/>
      <c r="MF1" s="11"/>
      <c r="MG1" s="11"/>
      <c r="MH1" s="11"/>
      <c r="MI1" s="11"/>
      <c r="MJ1" s="11"/>
      <c r="MK1" s="11"/>
      <c r="ML1" s="11"/>
      <c r="MM1" s="11"/>
      <c r="MN1" s="11"/>
      <c r="MO1" s="11"/>
      <c r="MP1" s="11"/>
      <c r="MQ1" s="11"/>
      <c r="MR1" s="11"/>
      <c r="MS1" s="11"/>
      <c r="MT1" s="11"/>
      <c r="MU1" s="11"/>
      <c r="MV1" s="11"/>
      <c r="MW1" s="11"/>
      <c r="MX1" s="11"/>
      <c r="MY1" s="11"/>
      <c r="MZ1" s="11"/>
      <c r="NA1" s="11"/>
      <c r="NB1" s="11"/>
      <c r="NC1" s="11"/>
      <c r="ND1" s="11"/>
      <c r="NE1" s="11"/>
      <c r="NF1" s="11"/>
      <c r="NG1" s="11"/>
      <c r="NH1" s="11"/>
      <c r="NI1" s="11"/>
      <c r="NJ1" s="11"/>
      <c r="NK1" s="11"/>
      <c r="NL1" s="11"/>
      <c r="NM1" s="11"/>
      <c r="NN1" s="11"/>
      <c r="NO1" s="11"/>
      <c r="NP1" s="11"/>
      <c r="NQ1" s="11"/>
      <c r="NR1" s="11"/>
      <c r="NS1" s="11"/>
      <c r="NT1" s="11"/>
      <c r="NU1" s="11"/>
      <c r="NV1" s="11"/>
      <c r="NW1" s="11"/>
      <c r="NX1" s="11"/>
      <c r="NY1" s="11"/>
      <c r="NZ1" s="11"/>
      <c r="OA1" s="11"/>
      <c r="OB1" s="11"/>
      <c r="OC1" s="11"/>
      <c r="OD1" s="11"/>
      <c r="OE1" s="11"/>
      <c r="OF1" s="11"/>
      <c r="OG1" s="11"/>
      <c r="OH1" s="11"/>
      <c r="OI1" s="11"/>
      <c r="OJ1" s="11"/>
      <c r="OK1" s="11"/>
      <c r="OL1" s="11"/>
      <c r="OM1" s="11"/>
      <c r="ON1" s="11"/>
      <c r="OO1" s="11"/>
      <c r="OP1" s="11"/>
      <c r="OQ1" s="11"/>
      <c r="OR1" s="11"/>
      <c r="OS1" s="11"/>
      <c r="OT1" s="11"/>
      <c r="OU1" s="11"/>
      <c r="OV1" s="11"/>
      <c r="OW1" s="11"/>
      <c r="OX1" s="11"/>
      <c r="OY1" s="11"/>
      <c r="OZ1" s="11"/>
      <c r="PA1" s="11"/>
      <c r="PB1" s="11"/>
      <c r="PC1" s="11"/>
      <c r="PD1" s="11"/>
      <c r="PE1" s="11"/>
      <c r="PF1" s="11"/>
      <c r="PG1" s="11"/>
      <c r="PH1" s="11"/>
      <c r="PI1" s="11"/>
      <c r="PJ1" s="11"/>
      <c r="PK1" s="11"/>
      <c r="PL1" s="11"/>
      <c r="PM1" s="11"/>
      <c r="PN1" s="11"/>
      <c r="PO1" s="11"/>
      <c r="PP1" s="11"/>
      <c r="PQ1" s="11"/>
      <c r="PR1" s="11"/>
      <c r="PS1" s="11"/>
      <c r="PT1" s="11"/>
      <c r="PU1" s="11"/>
      <c r="PV1" s="11"/>
      <c r="PW1" s="11"/>
      <c r="PX1" s="11"/>
      <c r="PY1" s="11"/>
      <c r="PZ1" s="11"/>
      <c r="QA1" s="11"/>
      <c r="QB1" s="11"/>
      <c r="QC1" s="11"/>
      <c r="QD1" s="11"/>
      <c r="QE1" s="11"/>
      <c r="QF1" s="11"/>
      <c r="QG1" s="11"/>
      <c r="QH1" s="11"/>
      <c r="QI1" s="11"/>
      <c r="QJ1" s="11"/>
      <c r="QK1" s="11"/>
      <c r="QL1" s="11"/>
      <c r="QM1" s="11"/>
      <c r="QN1" s="11"/>
      <c r="QO1" s="11"/>
      <c r="QP1" s="11"/>
      <c r="QQ1" s="11"/>
      <c r="QR1" s="11"/>
      <c r="QS1" s="11"/>
      <c r="QT1" s="11"/>
      <c r="QU1" s="11"/>
      <c r="QV1" s="11"/>
      <c r="QW1" s="11"/>
      <c r="QX1" s="11"/>
      <c r="QY1" s="11"/>
      <c r="QZ1" s="11"/>
      <c r="RA1" s="11"/>
      <c r="RB1" s="11"/>
      <c r="RC1" s="11"/>
      <c r="RD1" s="11"/>
      <c r="RE1" s="11"/>
      <c r="RF1" s="11"/>
      <c r="RG1" s="11"/>
      <c r="RH1" s="11"/>
      <c r="RI1" s="11"/>
      <c r="RJ1" s="11"/>
      <c r="RK1" s="11"/>
      <c r="RL1" s="11"/>
      <c r="RM1" s="11"/>
      <c r="RN1" s="11"/>
      <c r="RO1" s="11"/>
      <c r="RP1" s="11"/>
      <c r="RQ1" s="11"/>
      <c r="RR1" s="11"/>
      <c r="RS1" s="11"/>
      <c r="RT1" s="11"/>
      <c r="RU1" s="11"/>
      <c r="RV1" s="11"/>
      <c r="RW1" s="11"/>
      <c r="RX1" s="11"/>
      <c r="RY1" s="11"/>
      <c r="RZ1" s="11"/>
      <c r="SA1" s="11"/>
      <c r="SB1" s="11"/>
      <c r="SC1" s="11"/>
      <c r="SD1" s="11"/>
      <c r="SE1" s="11"/>
      <c r="SF1" s="11"/>
      <c r="SG1" s="11"/>
      <c r="SH1" s="11"/>
      <c r="SI1" s="11"/>
      <c r="SJ1" s="11"/>
      <c r="SK1" s="11"/>
      <c r="SL1" s="11"/>
      <c r="SM1" s="11"/>
      <c r="SN1" s="11"/>
      <c r="SO1" s="11"/>
      <c r="SP1" s="11"/>
      <c r="SQ1" s="11"/>
      <c r="SR1" s="11"/>
      <c r="SS1" s="11"/>
      <c r="ST1" s="11"/>
      <c r="SU1" s="11"/>
      <c r="SV1" s="11"/>
      <c r="SW1" s="11"/>
      <c r="SX1" s="11"/>
      <c r="SY1" s="11"/>
      <c r="SZ1" s="11"/>
      <c r="TA1" s="11"/>
      <c r="TB1" s="11"/>
      <c r="TC1" s="11"/>
      <c r="TD1" s="11"/>
      <c r="TE1" s="11"/>
      <c r="TF1" s="11"/>
      <c r="TG1" s="11"/>
      <c r="TH1" s="11"/>
      <c r="TI1" s="11"/>
      <c r="TJ1" s="11"/>
      <c r="TK1" s="11"/>
      <c r="TL1" s="11"/>
      <c r="TM1" s="11"/>
      <c r="TN1" s="11"/>
      <c r="TO1" s="11"/>
      <c r="TP1" s="11"/>
      <c r="TQ1" s="11"/>
      <c r="TR1" s="11"/>
      <c r="TS1" s="11"/>
      <c r="TT1" s="11"/>
      <c r="TU1" s="11"/>
      <c r="TV1" s="11"/>
      <c r="TW1" s="11"/>
      <c r="TX1" s="11"/>
      <c r="TY1" s="11"/>
      <c r="TZ1" s="11"/>
      <c r="UA1" s="11"/>
      <c r="UB1" s="11"/>
      <c r="UC1" s="11"/>
      <c r="UD1" s="11"/>
      <c r="UE1" s="11"/>
      <c r="UF1" s="11"/>
      <c r="UG1" s="11"/>
      <c r="UH1" s="11"/>
      <c r="UI1" s="11"/>
      <c r="UJ1" s="11"/>
      <c r="UK1" s="11"/>
      <c r="UL1" s="11"/>
      <c r="UM1" s="11"/>
      <c r="UN1" s="11"/>
      <c r="UO1" s="11"/>
      <c r="UP1" s="11"/>
      <c r="UQ1" s="11"/>
      <c r="UR1" s="11"/>
      <c r="US1" s="11"/>
      <c r="UT1" s="11"/>
      <c r="UU1" s="11"/>
      <c r="UV1" s="11"/>
      <c r="UW1" s="11"/>
      <c r="UX1" s="11"/>
      <c r="UY1" s="11"/>
      <c r="UZ1" s="11"/>
      <c r="VA1" s="11"/>
      <c r="VB1" s="11"/>
      <c r="VC1" s="11"/>
      <c r="VD1" s="11"/>
      <c r="VE1" s="11"/>
      <c r="VF1" s="11"/>
      <c r="VG1" s="11"/>
      <c r="VH1" s="11"/>
      <c r="VI1" s="11"/>
      <c r="VJ1" s="11"/>
      <c r="VK1" s="11"/>
      <c r="VL1" s="11"/>
      <c r="VM1" s="11"/>
      <c r="VN1" s="11"/>
      <c r="VO1" s="11"/>
      <c r="VP1" s="11"/>
      <c r="VQ1" s="11"/>
      <c r="VR1" s="11"/>
      <c r="VS1" s="11"/>
      <c r="VT1" s="11"/>
      <c r="VU1" s="11"/>
      <c r="VV1" s="11"/>
      <c r="VW1" s="11"/>
      <c r="VX1" s="11"/>
      <c r="VY1" s="11"/>
      <c r="VZ1" s="11"/>
      <c r="WA1" s="11"/>
      <c r="WB1" s="11"/>
      <c r="WC1" s="11"/>
      <c r="WD1" s="11"/>
      <c r="WE1" s="11"/>
      <c r="WF1" s="11"/>
      <c r="WG1" s="11"/>
      <c r="WH1" s="11"/>
      <c r="WI1" s="11"/>
      <c r="WJ1" s="11"/>
      <c r="WK1" s="11"/>
      <c r="WL1" s="11"/>
      <c r="WM1" s="11"/>
      <c r="WN1" s="11"/>
      <c r="WO1" s="11"/>
      <c r="WP1" s="11"/>
      <c r="WQ1" s="11"/>
      <c r="WR1" s="11"/>
      <c r="WS1" s="11"/>
      <c r="WT1" s="11"/>
      <c r="WU1" s="11"/>
      <c r="WV1" s="11"/>
      <c r="WW1" s="11"/>
      <c r="WX1" s="11"/>
      <c r="WY1" s="11"/>
      <c r="WZ1" s="11"/>
      <c r="XA1" s="11"/>
      <c r="XB1" s="11"/>
      <c r="XC1" s="11"/>
      <c r="XD1" s="11"/>
      <c r="XE1" s="11"/>
      <c r="XF1" s="11"/>
      <c r="XG1" s="11"/>
      <c r="XH1" s="11"/>
      <c r="XI1" s="11"/>
      <c r="XJ1" s="11"/>
      <c r="XK1" s="11"/>
      <c r="XL1" s="11"/>
      <c r="XM1" s="11"/>
      <c r="XN1" s="11"/>
      <c r="XO1" s="11"/>
      <c r="XP1" s="11"/>
      <c r="XQ1" s="11"/>
      <c r="XR1" s="11"/>
      <c r="XS1" s="11"/>
      <c r="XT1" s="11"/>
      <c r="XU1" s="11"/>
      <c r="XV1" s="11"/>
      <c r="XW1" s="11"/>
      <c r="XX1" s="11"/>
      <c r="XY1" s="11"/>
      <c r="XZ1" s="11"/>
      <c r="YA1" s="11"/>
      <c r="YB1" s="11"/>
      <c r="YC1" s="11"/>
      <c r="YD1" s="11"/>
      <c r="YE1" s="11"/>
      <c r="YF1" s="11"/>
      <c r="YG1" s="11"/>
      <c r="YH1" s="11"/>
      <c r="YI1" s="11"/>
      <c r="YJ1" s="11"/>
      <c r="YK1" s="11"/>
      <c r="YL1" s="11"/>
      <c r="YM1" s="11"/>
      <c r="YN1" s="11"/>
      <c r="YO1" s="11"/>
      <c r="YP1" s="11"/>
      <c r="YQ1" s="11"/>
      <c r="YR1" s="11"/>
      <c r="YS1" s="11"/>
      <c r="YT1" s="11"/>
      <c r="YU1" s="11"/>
      <c r="YV1" s="11"/>
      <c r="YW1" s="11"/>
      <c r="YX1" s="11"/>
      <c r="YY1" s="11"/>
      <c r="YZ1" s="11"/>
      <c r="ZA1" s="11"/>
      <c r="ZB1" s="11"/>
      <c r="ZC1" s="11"/>
      <c r="ZD1" s="11"/>
      <c r="ZE1" s="11"/>
      <c r="ZF1" s="11"/>
      <c r="ZG1" s="11"/>
      <c r="ZH1" s="11"/>
      <c r="ZI1" s="11"/>
      <c r="ZJ1" s="11"/>
      <c r="ZK1" s="11"/>
      <c r="ZL1" s="11"/>
      <c r="ZM1" s="11"/>
      <c r="ZN1" s="11"/>
      <c r="ZO1" s="11"/>
      <c r="ZP1" s="11"/>
      <c r="ZQ1" s="11"/>
      <c r="ZR1" s="11"/>
      <c r="ZS1" s="11"/>
      <c r="ZT1" s="11"/>
      <c r="ZU1" s="11"/>
      <c r="ZV1" s="11"/>
      <c r="ZW1" s="11"/>
      <c r="ZX1" s="11"/>
      <c r="ZY1" s="11"/>
      <c r="ZZ1" s="11"/>
      <c r="AAA1" s="11"/>
      <c r="AAB1" s="11"/>
      <c r="AAC1" s="11"/>
      <c r="AAD1" s="11"/>
      <c r="AAE1" s="11"/>
      <c r="AAF1" s="11"/>
      <c r="AAG1" s="11"/>
      <c r="AAH1" s="11"/>
      <c r="AAI1" s="11"/>
      <c r="AAJ1" s="11"/>
      <c r="AAK1" s="11"/>
      <c r="AAL1" s="11"/>
      <c r="AAM1" s="11"/>
      <c r="AAN1" s="11"/>
      <c r="AAO1" s="11"/>
      <c r="AAP1" s="11"/>
      <c r="AAQ1" s="11"/>
      <c r="AAR1" s="11"/>
      <c r="AAS1" s="11"/>
      <c r="AAT1" s="11"/>
      <c r="AAU1" s="11"/>
      <c r="AAV1" s="11"/>
      <c r="AAW1" s="11"/>
      <c r="AAX1" s="11"/>
      <c r="AAY1" s="11"/>
      <c r="AAZ1" s="11"/>
      <c r="ABA1" s="11"/>
      <c r="ABB1" s="11"/>
      <c r="ABC1" s="11"/>
      <c r="ABD1" s="11"/>
      <c r="ABE1" s="11"/>
      <c r="ABF1" s="11"/>
      <c r="ABG1" s="11"/>
      <c r="ABH1" s="11"/>
      <c r="ABI1" s="11"/>
      <c r="ABJ1" s="11"/>
      <c r="ABK1" s="11"/>
      <c r="ABL1" s="11"/>
      <c r="ABM1" s="11"/>
      <c r="ABN1" s="11"/>
      <c r="ABO1" s="11"/>
      <c r="ABP1" s="11"/>
      <c r="ABQ1" s="11"/>
      <c r="ABR1" s="11"/>
      <c r="ABS1" s="11"/>
      <c r="ABT1" s="11"/>
      <c r="ABU1" s="11"/>
      <c r="ABV1" s="11"/>
      <c r="ABW1" s="11"/>
      <c r="ABX1" s="11"/>
      <c r="ABY1" s="11"/>
      <c r="ABZ1" s="11"/>
      <c r="ACA1" s="11"/>
      <c r="ACB1" s="11"/>
      <c r="ACC1" s="11"/>
      <c r="ACD1" s="11"/>
      <c r="ACE1" s="11"/>
      <c r="ACF1" s="11"/>
      <c r="ACG1" s="11"/>
      <c r="ACH1" s="11"/>
      <c r="ACI1" s="11"/>
      <c r="ACJ1" s="11"/>
      <c r="ACK1" s="11"/>
      <c r="ACL1" s="11"/>
      <c r="ACM1" s="11"/>
      <c r="ACN1" s="11"/>
      <c r="ACO1" s="11"/>
      <c r="ACP1" s="11"/>
      <c r="ACQ1" s="11"/>
      <c r="ACR1" s="11"/>
      <c r="ACS1" s="11"/>
      <c r="ACT1" s="11"/>
      <c r="ACU1" s="11"/>
      <c r="ACV1" s="11"/>
      <c r="ACW1" s="11"/>
      <c r="ACX1" s="11"/>
      <c r="ACY1" s="11"/>
      <c r="ACZ1" s="11"/>
      <c r="ADA1" s="11"/>
      <c r="ADB1" s="11"/>
      <c r="ADC1" s="11"/>
      <c r="ADD1" s="11"/>
      <c r="ADE1" s="11"/>
      <c r="ADF1" s="11"/>
      <c r="ADG1" s="11"/>
      <c r="ADH1" s="11"/>
      <c r="ADI1" s="11"/>
      <c r="ADJ1" s="11"/>
      <c r="ADK1" s="11"/>
      <c r="ADL1" s="11"/>
      <c r="ADM1" s="11"/>
      <c r="ADN1" s="11"/>
      <c r="ADO1" s="11"/>
      <c r="ADP1" s="11"/>
      <c r="ADQ1" s="11"/>
      <c r="ADR1" s="11"/>
      <c r="ADS1" s="11"/>
      <c r="ADT1" s="11"/>
      <c r="ADU1" s="11"/>
      <c r="ADV1" s="11"/>
      <c r="ADW1" s="11"/>
      <c r="ADX1" s="11"/>
      <c r="ADY1" s="11"/>
      <c r="ADZ1" s="11"/>
      <c r="AEA1" s="11"/>
      <c r="AEB1" s="11"/>
      <c r="AEC1" s="11"/>
      <c r="AED1" s="11"/>
      <c r="AEE1" s="11"/>
      <c r="AEF1" s="11"/>
      <c r="AEG1" s="11"/>
      <c r="AEH1" s="11"/>
      <c r="AEI1" s="11"/>
      <c r="AEJ1" s="11"/>
      <c r="AEK1" s="11"/>
      <c r="AEL1" s="11"/>
      <c r="AEM1" s="11"/>
      <c r="AEN1" s="11"/>
      <c r="AEO1" s="11"/>
      <c r="AEP1" s="11"/>
      <c r="AEQ1" s="11"/>
      <c r="AER1" s="11"/>
      <c r="AES1" s="11"/>
      <c r="AET1" s="11"/>
      <c r="AEU1" s="11"/>
      <c r="AEV1" s="11"/>
      <c r="AEW1" s="11"/>
      <c r="AEX1" s="11"/>
      <c r="AEY1" s="11"/>
      <c r="AEZ1" s="11"/>
      <c r="AFA1" s="11"/>
      <c r="AFB1" s="11"/>
      <c r="AFC1" s="11"/>
      <c r="AFD1" s="11"/>
      <c r="AFE1" s="11"/>
      <c r="AFF1" s="11"/>
      <c r="AFG1" s="11"/>
      <c r="AFH1" s="11"/>
      <c r="AFI1" s="11"/>
      <c r="AFJ1" s="11"/>
      <c r="AFK1" s="11"/>
      <c r="AFL1" s="11"/>
      <c r="AFM1" s="11"/>
      <c r="AFN1" s="11"/>
      <c r="AFO1" s="11"/>
      <c r="AFP1" s="11"/>
      <c r="AFQ1" s="11"/>
      <c r="AFR1" s="11"/>
      <c r="AFS1" s="11"/>
      <c r="AFT1" s="11"/>
      <c r="AFU1" s="11"/>
      <c r="AFV1" s="11"/>
      <c r="AFW1" s="11"/>
      <c r="AFX1" s="11"/>
      <c r="AFY1" s="11"/>
      <c r="AFZ1" s="11"/>
      <c r="AGA1" s="11"/>
      <c r="AGB1" s="11"/>
      <c r="AGC1" s="11"/>
      <c r="AGD1" s="11"/>
      <c r="AGE1" s="11"/>
      <c r="AGF1" s="11"/>
      <c r="AGG1" s="11"/>
      <c r="AGH1" s="11"/>
      <c r="AGI1" s="11"/>
      <c r="AGJ1" s="11"/>
      <c r="AGK1" s="11"/>
      <c r="AGL1" s="11"/>
      <c r="AGM1" s="11"/>
      <c r="AGN1" s="11"/>
      <c r="AGO1" s="11"/>
      <c r="AGP1" s="11"/>
      <c r="AGQ1" s="11"/>
      <c r="AGR1" s="11"/>
      <c r="AGS1" s="11"/>
      <c r="AGT1" s="11"/>
      <c r="AGU1" s="11"/>
      <c r="AGV1" s="11"/>
      <c r="AGW1" s="11"/>
      <c r="AGX1" s="11"/>
      <c r="AGY1" s="11"/>
      <c r="AGZ1" s="11"/>
      <c r="AHA1" s="11"/>
      <c r="AHB1" s="11"/>
      <c r="AHC1" s="11"/>
      <c r="AHD1" s="11"/>
      <c r="AHE1" s="11"/>
      <c r="AHF1" s="11"/>
      <c r="AHG1" s="11"/>
      <c r="AHH1" s="11"/>
      <c r="AHI1" s="11"/>
      <c r="AHJ1" s="11"/>
      <c r="AHK1" s="11"/>
      <c r="AHL1" s="11"/>
      <c r="AHM1" s="11"/>
      <c r="AHN1" s="11"/>
      <c r="AHO1" s="11"/>
      <c r="AHP1" s="11"/>
      <c r="AHQ1" s="11"/>
      <c r="AHR1" s="11"/>
      <c r="AHS1" s="11"/>
      <c r="AHT1" s="11"/>
      <c r="AHU1" s="11"/>
      <c r="AHV1" s="11"/>
      <c r="AHW1" s="11"/>
      <c r="AHX1" s="11"/>
      <c r="AHY1" s="11"/>
      <c r="AHZ1" s="11"/>
      <c r="AIA1" s="11"/>
      <c r="AIB1" s="11"/>
      <c r="AIC1" s="11"/>
      <c r="AID1" s="11"/>
      <c r="AIE1" s="11"/>
      <c r="AIF1" s="11"/>
      <c r="AIG1" s="11"/>
      <c r="AIH1" s="11"/>
      <c r="AII1" s="11"/>
      <c r="AIJ1" s="11"/>
      <c r="AIK1" s="11"/>
      <c r="AIL1" s="11"/>
      <c r="AIM1" s="11"/>
      <c r="AIN1" s="11"/>
      <c r="AIO1" s="11"/>
      <c r="AIP1" s="11"/>
      <c r="AIQ1" s="11"/>
      <c r="AIR1" s="11"/>
      <c r="AIS1" s="11"/>
      <c r="AIT1" s="11"/>
      <c r="AIU1" s="11"/>
      <c r="AIV1" s="11"/>
      <c r="AIW1" s="11"/>
      <c r="AIX1" s="11"/>
      <c r="AIY1" s="11"/>
      <c r="AIZ1" s="11"/>
      <c r="AJA1" s="11"/>
      <c r="AJB1" s="11"/>
      <c r="AJC1" s="11"/>
      <c r="AJD1" s="11"/>
      <c r="AJE1" s="11"/>
      <c r="AJF1" s="11"/>
      <c r="AJG1" s="11"/>
      <c r="AJH1" s="11"/>
      <c r="AJI1" s="11"/>
      <c r="AJJ1" s="11"/>
      <c r="AJK1" s="11"/>
      <c r="AJL1" s="11"/>
      <c r="AJM1" s="11"/>
      <c r="AJN1" s="11"/>
      <c r="AJO1" s="11"/>
      <c r="AJP1" s="11"/>
      <c r="AJQ1" s="11"/>
      <c r="AJR1" s="11"/>
      <c r="AJS1" s="11"/>
      <c r="AJT1" s="11"/>
      <c r="AJU1" s="11"/>
      <c r="AJV1" s="11"/>
      <c r="AJW1" s="11"/>
      <c r="AJX1" s="11"/>
      <c r="AJY1" s="11"/>
      <c r="AJZ1" s="11"/>
      <c r="AKA1" s="11"/>
      <c r="AKB1" s="11"/>
      <c r="AKC1" s="11"/>
      <c r="AKD1" s="11"/>
      <c r="AKE1" s="11"/>
      <c r="AKF1" s="11"/>
      <c r="AKG1" s="11"/>
      <c r="AKH1" s="11"/>
      <c r="AKI1" s="11"/>
      <c r="AKJ1" s="11"/>
      <c r="AKK1" s="11"/>
      <c r="AKL1" s="11"/>
      <c r="AKM1" s="11"/>
      <c r="AKN1" s="11"/>
      <c r="AKO1" s="11"/>
      <c r="AKP1" s="11"/>
      <c r="AKQ1" s="11"/>
      <c r="AKR1" s="11"/>
      <c r="AKS1" s="11"/>
      <c r="AKT1" s="11"/>
      <c r="AKU1" s="11"/>
      <c r="AKV1" s="11"/>
      <c r="AKW1" s="11"/>
      <c r="AKX1" s="11"/>
    </row>
    <row r="2" spans="1:986" s="14" customFormat="1" ht="20.100000000000001" customHeight="1">
      <c r="A2" s="76" t="s">
        <v>145</v>
      </c>
      <c r="B2" s="76"/>
      <c r="C2" s="76"/>
      <c r="D2" s="76"/>
      <c r="E2" s="76"/>
      <c r="F2" s="76"/>
      <c r="G2" s="76"/>
      <c r="H2" s="76"/>
      <c r="I2" s="76"/>
      <c r="J2" s="76"/>
      <c r="K2" s="76"/>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1"/>
      <c r="DT2" s="11"/>
      <c r="DU2" s="11"/>
      <c r="DV2" s="11"/>
      <c r="DW2" s="11"/>
      <c r="DX2" s="11"/>
      <c r="DY2" s="11"/>
      <c r="DZ2" s="11"/>
      <c r="EA2" s="11"/>
      <c r="EB2" s="11"/>
      <c r="EC2" s="11"/>
      <c r="ED2" s="11"/>
      <c r="EE2" s="11"/>
      <c r="EF2" s="11"/>
      <c r="EG2" s="11"/>
      <c r="EH2" s="11"/>
      <c r="EI2" s="11"/>
      <c r="EJ2" s="11"/>
      <c r="EK2" s="11"/>
      <c r="EL2" s="11"/>
      <c r="EM2" s="11"/>
      <c r="EN2" s="11"/>
      <c r="EO2" s="11"/>
      <c r="EP2" s="11"/>
      <c r="EQ2" s="11"/>
      <c r="ER2" s="11"/>
      <c r="ES2" s="11"/>
      <c r="ET2" s="11"/>
      <c r="EU2" s="11"/>
      <c r="EV2" s="11"/>
      <c r="EW2" s="11"/>
      <c r="EX2" s="11"/>
      <c r="EY2" s="11"/>
      <c r="EZ2" s="11"/>
      <c r="FA2" s="11"/>
      <c r="FB2" s="11"/>
      <c r="FC2" s="11"/>
      <c r="FD2" s="11"/>
      <c r="FE2" s="11"/>
      <c r="FF2" s="11"/>
      <c r="FG2" s="11"/>
      <c r="FH2" s="11"/>
      <c r="FI2" s="11"/>
      <c r="FJ2" s="11"/>
      <c r="FK2" s="11"/>
      <c r="FL2" s="11"/>
      <c r="FM2" s="11"/>
      <c r="FN2" s="11"/>
      <c r="FO2" s="11"/>
      <c r="FP2" s="11"/>
      <c r="FQ2" s="11"/>
      <c r="FR2" s="11"/>
      <c r="FS2" s="11"/>
      <c r="FT2" s="11"/>
      <c r="FU2" s="11"/>
      <c r="FV2" s="11"/>
      <c r="FW2" s="11"/>
      <c r="FX2" s="11"/>
      <c r="FY2" s="11"/>
      <c r="FZ2" s="11"/>
      <c r="GA2" s="11"/>
      <c r="GB2" s="11"/>
      <c r="GC2" s="11"/>
      <c r="GD2" s="11"/>
      <c r="GE2" s="11"/>
      <c r="GF2" s="11"/>
      <c r="GG2" s="11"/>
      <c r="GH2" s="11"/>
      <c r="GI2" s="11"/>
      <c r="GJ2" s="11"/>
      <c r="GK2" s="11"/>
      <c r="GL2" s="11"/>
      <c r="GM2" s="11"/>
      <c r="GN2" s="11"/>
      <c r="GO2" s="11"/>
      <c r="GP2" s="11"/>
      <c r="GQ2" s="11"/>
      <c r="GR2" s="11"/>
      <c r="GS2" s="11"/>
      <c r="GT2" s="11"/>
      <c r="GU2" s="11"/>
      <c r="GV2" s="11"/>
      <c r="GW2" s="11"/>
      <c r="GX2" s="11"/>
      <c r="GY2" s="11"/>
      <c r="GZ2" s="11"/>
      <c r="HA2" s="11"/>
      <c r="HB2" s="11"/>
      <c r="HC2" s="11"/>
      <c r="HD2" s="11"/>
      <c r="HE2" s="11"/>
      <c r="HF2" s="11"/>
      <c r="HG2" s="11"/>
      <c r="HH2" s="11"/>
      <c r="HI2" s="11"/>
      <c r="HJ2" s="11"/>
      <c r="HK2" s="11"/>
      <c r="HL2" s="11"/>
      <c r="HM2" s="11"/>
      <c r="HN2" s="11"/>
      <c r="HO2" s="11"/>
      <c r="HP2" s="11"/>
      <c r="HQ2" s="11"/>
      <c r="HR2" s="11"/>
      <c r="HS2" s="11"/>
      <c r="HT2" s="11"/>
      <c r="HU2" s="11"/>
      <c r="HV2" s="11"/>
      <c r="HW2" s="11"/>
      <c r="HX2" s="11"/>
      <c r="HY2" s="11"/>
      <c r="HZ2" s="11"/>
      <c r="IA2" s="11"/>
      <c r="IB2" s="11"/>
      <c r="IC2" s="11"/>
      <c r="ID2" s="11"/>
      <c r="IE2" s="11"/>
      <c r="IF2" s="11"/>
      <c r="IG2" s="11"/>
      <c r="IH2" s="11"/>
      <c r="II2" s="11"/>
      <c r="IJ2" s="11"/>
      <c r="IK2" s="11"/>
      <c r="IL2" s="11"/>
      <c r="IM2" s="11"/>
      <c r="IN2" s="11"/>
      <c r="IO2" s="11"/>
      <c r="IP2" s="11"/>
      <c r="IQ2" s="11"/>
      <c r="IR2" s="11"/>
      <c r="IS2" s="11"/>
      <c r="IT2" s="11"/>
      <c r="IU2" s="11"/>
      <c r="IV2" s="11"/>
      <c r="IW2" s="11"/>
      <c r="IX2" s="11"/>
      <c r="IY2" s="11"/>
      <c r="IZ2" s="11"/>
      <c r="JA2" s="11"/>
      <c r="JB2" s="11"/>
      <c r="JC2" s="11"/>
      <c r="JD2" s="11"/>
      <c r="JE2" s="11"/>
      <c r="JF2" s="11"/>
      <c r="JG2" s="11"/>
      <c r="JH2" s="11"/>
      <c r="JI2" s="11"/>
      <c r="JJ2" s="11"/>
      <c r="JK2" s="11"/>
      <c r="JL2" s="11"/>
      <c r="JM2" s="11"/>
      <c r="JN2" s="11"/>
      <c r="JO2" s="11"/>
      <c r="JP2" s="11"/>
      <c r="JQ2" s="11"/>
      <c r="JR2" s="11"/>
      <c r="JS2" s="11"/>
      <c r="JT2" s="11"/>
      <c r="JU2" s="11"/>
      <c r="JV2" s="11"/>
      <c r="JW2" s="11"/>
      <c r="JX2" s="11"/>
      <c r="JY2" s="11"/>
      <c r="JZ2" s="11"/>
      <c r="KA2" s="11"/>
      <c r="KB2" s="11"/>
      <c r="KC2" s="11"/>
      <c r="KD2" s="11"/>
      <c r="KE2" s="11"/>
      <c r="KF2" s="11"/>
      <c r="KG2" s="11"/>
      <c r="KH2" s="11"/>
      <c r="KI2" s="11"/>
      <c r="KJ2" s="11"/>
      <c r="KK2" s="11"/>
      <c r="KL2" s="11"/>
      <c r="KM2" s="11"/>
      <c r="KN2" s="11"/>
      <c r="KO2" s="11"/>
      <c r="KP2" s="11"/>
      <c r="KQ2" s="11"/>
      <c r="KR2" s="11"/>
      <c r="KS2" s="11"/>
      <c r="KT2" s="11"/>
      <c r="KU2" s="11"/>
      <c r="KV2" s="11"/>
      <c r="KW2" s="11"/>
      <c r="KX2" s="11"/>
      <c r="KY2" s="11"/>
      <c r="KZ2" s="11"/>
      <c r="LA2" s="11"/>
      <c r="LB2" s="11"/>
      <c r="LC2" s="11"/>
      <c r="LD2" s="11"/>
      <c r="LE2" s="11"/>
      <c r="LF2" s="11"/>
      <c r="LG2" s="11"/>
      <c r="LH2" s="11"/>
      <c r="LI2" s="11"/>
      <c r="LJ2" s="11"/>
      <c r="LK2" s="11"/>
      <c r="LL2" s="11"/>
      <c r="LM2" s="11"/>
      <c r="LN2" s="11"/>
      <c r="LO2" s="11"/>
      <c r="LP2" s="11"/>
      <c r="LQ2" s="11"/>
      <c r="LR2" s="11"/>
      <c r="LS2" s="11"/>
      <c r="LT2" s="11"/>
      <c r="LU2" s="11"/>
      <c r="LV2" s="11"/>
      <c r="LW2" s="11"/>
      <c r="LX2" s="11"/>
      <c r="LY2" s="11"/>
      <c r="LZ2" s="11"/>
      <c r="MA2" s="11"/>
      <c r="MB2" s="11"/>
      <c r="MC2" s="11"/>
      <c r="MD2" s="11"/>
      <c r="ME2" s="11"/>
      <c r="MF2" s="11"/>
      <c r="MG2" s="11"/>
      <c r="MH2" s="11"/>
      <c r="MI2" s="11"/>
      <c r="MJ2" s="11"/>
      <c r="MK2" s="11"/>
      <c r="ML2" s="11"/>
      <c r="MM2" s="11"/>
      <c r="MN2" s="11"/>
      <c r="MO2" s="11"/>
      <c r="MP2" s="11"/>
      <c r="MQ2" s="11"/>
      <c r="MR2" s="11"/>
      <c r="MS2" s="11"/>
      <c r="MT2" s="11"/>
      <c r="MU2" s="11"/>
      <c r="MV2" s="11"/>
      <c r="MW2" s="11"/>
      <c r="MX2" s="11"/>
      <c r="MY2" s="11"/>
      <c r="MZ2" s="11"/>
      <c r="NA2" s="11"/>
      <c r="NB2" s="11"/>
      <c r="NC2" s="11"/>
      <c r="ND2" s="11"/>
      <c r="NE2" s="11"/>
      <c r="NF2" s="11"/>
      <c r="NG2" s="11"/>
      <c r="NH2" s="11"/>
      <c r="NI2" s="11"/>
      <c r="NJ2" s="11"/>
      <c r="NK2" s="11"/>
      <c r="NL2" s="11"/>
      <c r="NM2" s="11"/>
      <c r="NN2" s="11"/>
      <c r="NO2" s="11"/>
      <c r="NP2" s="11"/>
      <c r="NQ2" s="11"/>
      <c r="NR2" s="11"/>
      <c r="NS2" s="11"/>
      <c r="NT2" s="11"/>
      <c r="NU2" s="11"/>
      <c r="NV2" s="11"/>
      <c r="NW2" s="11"/>
      <c r="NX2" s="11"/>
      <c r="NY2" s="11"/>
      <c r="NZ2" s="11"/>
      <c r="OA2" s="11"/>
      <c r="OB2" s="11"/>
      <c r="OC2" s="11"/>
      <c r="OD2" s="11"/>
      <c r="OE2" s="11"/>
      <c r="OF2" s="11"/>
      <c r="OG2" s="11"/>
      <c r="OH2" s="11"/>
      <c r="OI2" s="11"/>
      <c r="OJ2" s="11"/>
      <c r="OK2" s="11"/>
      <c r="OL2" s="11"/>
      <c r="OM2" s="11"/>
      <c r="ON2" s="11"/>
      <c r="OO2" s="11"/>
      <c r="OP2" s="11"/>
      <c r="OQ2" s="11"/>
      <c r="OR2" s="11"/>
      <c r="OS2" s="11"/>
      <c r="OT2" s="11"/>
      <c r="OU2" s="11"/>
      <c r="OV2" s="11"/>
      <c r="OW2" s="11"/>
      <c r="OX2" s="11"/>
      <c r="OY2" s="11"/>
      <c r="OZ2" s="11"/>
      <c r="PA2" s="11"/>
      <c r="PB2" s="11"/>
      <c r="PC2" s="11"/>
      <c r="PD2" s="11"/>
      <c r="PE2" s="11"/>
      <c r="PF2" s="11"/>
      <c r="PG2" s="11"/>
      <c r="PH2" s="11"/>
      <c r="PI2" s="11"/>
      <c r="PJ2" s="11"/>
      <c r="PK2" s="11"/>
      <c r="PL2" s="11"/>
      <c r="PM2" s="11"/>
      <c r="PN2" s="11"/>
      <c r="PO2" s="11"/>
      <c r="PP2" s="11"/>
      <c r="PQ2" s="11"/>
      <c r="PR2" s="11"/>
      <c r="PS2" s="11"/>
      <c r="PT2" s="11"/>
      <c r="PU2" s="11"/>
      <c r="PV2" s="11"/>
      <c r="PW2" s="11"/>
      <c r="PX2" s="11"/>
      <c r="PY2" s="11"/>
      <c r="PZ2" s="11"/>
      <c r="QA2" s="11"/>
      <c r="QB2" s="11"/>
      <c r="QC2" s="11"/>
      <c r="QD2" s="11"/>
      <c r="QE2" s="11"/>
      <c r="QF2" s="11"/>
      <c r="QG2" s="11"/>
      <c r="QH2" s="11"/>
      <c r="QI2" s="11"/>
      <c r="QJ2" s="11"/>
      <c r="QK2" s="11"/>
      <c r="QL2" s="11"/>
      <c r="QM2" s="11"/>
      <c r="QN2" s="11"/>
      <c r="QO2" s="11"/>
      <c r="QP2" s="11"/>
      <c r="QQ2" s="11"/>
      <c r="QR2" s="11"/>
      <c r="QS2" s="11"/>
      <c r="QT2" s="11"/>
      <c r="QU2" s="11"/>
      <c r="QV2" s="11"/>
      <c r="QW2" s="11"/>
      <c r="QX2" s="11"/>
      <c r="QY2" s="11"/>
      <c r="QZ2" s="11"/>
      <c r="RA2" s="11"/>
      <c r="RB2" s="11"/>
      <c r="RC2" s="11"/>
      <c r="RD2" s="11"/>
      <c r="RE2" s="11"/>
      <c r="RF2" s="11"/>
      <c r="RG2" s="11"/>
      <c r="RH2" s="11"/>
      <c r="RI2" s="11"/>
      <c r="RJ2" s="11"/>
      <c r="RK2" s="11"/>
      <c r="RL2" s="11"/>
      <c r="RM2" s="11"/>
      <c r="RN2" s="11"/>
      <c r="RO2" s="11"/>
      <c r="RP2" s="11"/>
      <c r="RQ2" s="11"/>
      <c r="RR2" s="11"/>
      <c r="RS2" s="11"/>
      <c r="RT2" s="11"/>
      <c r="RU2" s="11"/>
      <c r="RV2" s="11"/>
      <c r="RW2" s="11"/>
      <c r="RX2" s="11"/>
      <c r="RY2" s="11"/>
      <c r="RZ2" s="11"/>
      <c r="SA2" s="11"/>
      <c r="SB2" s="11"/>
      <c r="SC2" s="11"/>
      <c r="SD2" s="11"/>
      <c r="SE2" s="11"/>
      <c r="SF2" s="11"/>
      <c r="SG2" s="11"/>
      <c r="SH2" s="11"/>
      <c r="SI2" s="11"/>
      <c r="SJ2" s="11"/>
      <c r="SK2" s="11"/>
      <c r="SL2" s="11"/>
      <c r="SM2" s="11"/>
      <c r="SN2" s="11"/>
      <c r="SO2" s="11"/>
      <c r="SP2" s="11"/>
      <c r="SQ2" s="11"/>
      <c r="SR2" s="11"/>
      <c r="SS2" s="11"/>
      <c r="ST2" s="11"/>
      <c r="SU2" s="11"/>
      <c r="SV2" s="11"/>
      <c r="SW2" s="11"/>
      <c r="SX2" s="11"/>
      <c r="SY2" s="11"/>
      <c r="SZ2" s="11"/>
      <c r="TA2" s="11"/>
      <c r="TB2" s="11"/>
      <c r="TC2" s="11"/>
      <c r="TD2" s="11"/>
      <c r="TE2" s="11"/>
      <c r="TF2" s="11"/>
      <c r="TG2" s="11"/>
      <c r="TH2" s="11"/>
      <c r="TI2" s="11"/>
      <c r="TJ2" s="11"/>
      <c r="TK2" s="11"/>
      <c r="TL2" s="11"/>
      <c r="TM2" s="11"/>
      <c r="TN2" s="11"/>
      <c r="TO2" s="11"/>
      <c r="TP2" s="11"/>
      <c r="TQ2" s="11"/>
      <c r="TR2" s="11"/>
      <c r="TS2" s="11"/>
      <c r="TT2" s="11"/>
      <c r="TU2" s="11"/>
      <c r="TV2" s="11"/>
      <c r="TW2" s="11"/>
      <c r="TX2" s="11"/>
      <c r="TY2" s="11"/>
      <c r="TZ2" s="11"/>
      <c r="UA2" s="11"/>
      <c r="UB2" s="11"/>
      <c r="UC2" s="11"/>
      <c r="UD2" s="11"/>
      <c r="UE2" s="11"/>
      <c r="UF2" s="11"/>
      <c r="UG2" s="11"/>
      <c r="UH2" s="11"/>
      <c r="UI2" s="11"/>
      <c r="UJ2" s="11"/>
      <c r="UK2" s="11"/>
      <c r="UL2" s="11"/>
      <c r="UM2" s="11"/>
      <c r="UN2" s="11"/>
      <c r="UO2" s="11"/>
      <c r="UP2" s="11"/>
      <c r="UQ2" s="11"/>
      <c r="UR2" s="11"/>
      <c r="US2" s="11"/>
      <c r="UT2" s="11"/>
      <c r="UU2" s="11"/>
      <c r="UV2" s="11"/>
      <c r="UW2" s="11"/>
      <c r="UX2" s="11"/>
      <c r="UY2" s="11"/>
      <c r="UZ2" s="11"/>
      <c r="VA2" s="11"/>
      <c r="VB2" s="11"/>
      <c r="VC2" s="11"/>
      <c r="VD2" s="11"/>
      <c r="VE2" s="11"/>
      <c r="VF2" s="11"/>
      <c r="VG2" s="11"/>
      <c r="VH2" s="11"/>
      <c r="VI2" s="11"/>
      <c r="VJ2" s="11"/>
      <c r="VK2" s="11"/>
      <c r="VL2" s="11"/>
      <c r="VM2" s="11"/>
      <c r="VN2" s="11"/>
      <c r="VO2" s="11"/>
      <c r="VP2" s="11"/>
      <c r="VQ2" s="11"/>
      <c r="VR2" s="11"/>
      <c r="VS2" s="11"/>
      <c r="VT2" s="11"/>
      <c r="VU2" s="11"/>
      <c r="VV2" s="11"/>
      <c r="VW2" s="11"/>
      <c r="VX2" s="11"/>
      <c r="VY2" s="11"/>
      <c r="VZ2" s="11"/>
      <c r="WA2" s="11"/>
      <c r="WB2" s="11"/>
      <c r="WC2" s="11"/>
      <c r="WD2" s="11"/>
      <c r="WE2" s="11"/>
      <c r="WF2" s="11"/>
      <c r="WG2" s="11"/>
      <c r="WH2" s="11"/>
      <c r="WI2" s="11"/>
      <c r="WJ2" s="11"/>
      <c r="WK2" s="11"/>
      <c r="WL2" s="11"/>
      <c r="WM2" s="11"/>
      <c r="WN2" s="11"/>
      <c r="WO2" s="11"/>
      <c r="WP2" s="11"/>
      <c r="WQ2" s="11"/>
      <c r="WR2" s="11"/>
      <c r="WS2" s="11"/>
      <c r="WT2" s="11"/>
      <c r="WU2" s="11"/>
      <c r="WV2" s="11"/>
      <c r="WW2" s="11"/>
      <c r="WX2" s="11"/>
      <c r="WY2" s="11"/>
      <c r="WZ2" s="11"/>
      <c r="XA2" s="11"/>
      <c r="XB2" s="11"/>
      <c r="XC2" s="11"/>
      <c r="XD2" s="11"/>
      <c r="XE2" s="11"/>
      <c r="XF2" s="11"/>
      <c r="XG2" s="11"/>
      <c r="XH2" s="11"/>
      <c r="XI2" s="11"/>
      <c r="XJ2" s="11"/>
      <c r="XK2" s="11"/>
      <c r="XL2" s="11"/>
      <c r="XM2" s="11"/>
      <c r="XN2" s="11"/>
      <c r="XO2" s="11"/>
      <c r="XP2" s="11"/>
      <c r="XQ2" s="11"/>
      <c r="XR2" s="11"/>
      <c r="XS2" s="11"/>
      <c r="XT2" s="11"/>
      <c r="XU2" s="11"/>
      <c r="XV2" s="11"/>
      <c r="XW2" s="11"/>
      <c r="XX2" s="11"/>
      <c r="XY2" s="11"/>
      <c r="XZ2" s="11"/>
      <c r="YA2" s="11"/>
      <c r="YB2" s="11"/>
      <c r="YC2" s="11"/>
      <c r="YD2" s="11"/>
      <c r="YE2" s="11"/>
      <c r="YF2" s="11"/>
      <c r="YG2" s="11"/>
      <c r="YH2" s="11"/>
      <c r="YI2" s="11"/>
      <c r="YJ2" s="11"/>
      <c r="YK2" s="11"/>
      <c r="YL2" s="11"/>
      <c r="YM2" s="11"/>
      <c r="YN2" s="11"/>
      <c r="YO2" s="11"/>
      <c r="YP2" s="11"/>
      <c r="YQ2" s="11"/>
      <c r="YR2" s="11"/>
      <c r="YS2" s="11"/>
      <c r="YT2" s="11"/>
      <c r="YU2" s="11"/>
      <c r="YV2" s="11"/>
      <c r="YW2" s="11"/>
      <c r="YX2" s="11"/>
      <c r="YY2" s="11"/>
      <c r="YZ2" s="11"/>
      <c r="ZA2" s="11"/>
      <c r="ZB2" s="11"/>
      <c r="ZC2" s="11"/>
      <c r="ZD2" s="11"/>
      <c r="ZE2" s="11"/>
      <c r="ZF2" s="11"/>
      <c r="ZG2" s="11"/>
      <c r="ZH2" s="11"/>
      <c r="ZI2" s="11"/>
      <c r="ZJ2" s="11"/>
      <c r="ZK2" s="11"/>
      <c r="ZL2" s="11"/>
      <c r="ZM2" s="11"/>
      <c r="ZN2" s="11"/>
      <c r="ZO2" s="11"/>
      <c r="ZP2" s="11"/>
      <c r="ZQ2" s="11"/>
      <c r="ZR2" s="11"/>
      <c r="ZS2" s="11"/>
      <c r="ZT2" s="11"/>
      <c r="ZU2" s="11"/>
      <c r="ZV2" s="11"/>
      <c r="ZW2" s="11"/>
      <c r="ZX2" s="11"/>
      <c r="ZY2" s="11"/>
      <c r="ZZ2" s="11"/>
      <c r="AAA2" s="11"/>
      <c r="AAB2" s="11"/>
      <c r="AAC2" s="11"/>
      <c r="AAD2" s="11"/>
      <c r="AAE2" s="11"/>
      <c r="AAF2" s="11"/>
      <c r="AAG2" s="11"/>
      <c r="AAH2" s="11"/>
      <c r="AAI2" s="11"/>
      <c r="AAJ2" s="11"/>
      <c r="AAK2" s="11"/>
      <c r="AAL2" s="11"/>
      <c r="AAM2" s="11"/>
      <c r="AAN2" s="11"/>
      <c r="AAO2" s="11"/>
      <c r="AAP2" s="11"/>
      <c r="AAQ2" s="11"/>
      <c r="AAR2" s="11"/>
      <c r="AAS2" s="11"/>
      <c r="AAT2" s="11"/>
      <c r="AAU2" s="11"/>
      <c r="AAV2" s="11"/>
      <c r="AAW2" s="11"/>
      <c r="AAX2" s="11"/>
      <c r="AAY2" s="11"/>
      <c r="AAZ2" s="11"/>
      <c r="ABA2" s="11"/>
      <c r="ABB2" s="11"/>
      <c r="ABC2" s="11"/>
      <c r="ABD2" s="11"/>
      <c r="ABE2" s="11"/>
      <c r="ABF2" s="11"/>
      <c r="ABG2" s="11"/>
      <c r="ABH2" s="11"/>
      <c r="ABI2" s="11"/>
      <c r="ABJ2" s="11"/>
      <c r="ABK2" s="11"/>
      <c r="ABL2" s="11"/>
      <c r="ABM2" s="11"/>
      <c r="ABN2" s="11"/>
      <c r="ABO2" s="11"/>
      <c r="ABP2" s="11"/>
      <c r="ABQ2" s="11"/>
      <c r="ABR2" s="11"/>
      <c r="ABS2" s="11"/>
      <c r="ABT2" s="11"/>
      <c r="ABU2" s="11"/>
      <c r="ABV2" s="11"/>
      <c r="ABW2" s="11"/>
      <c r="ABX2" s="11"/>
      <c r="ABY2" s="11"/>
      <c r="ABZ2" s="11"/>
      <c r="ACA2" s="11"/>
      <c r="ACB2" s="11"/>
      <c r="ACC2" s="11"/>
      <c r="ACD2" s="11"/>
      <c r="ACE2" s="11"/>
      <c r="ACF2" s="11"/>
      <c r="ACG2" s="11"/>
      <c r="ACH2" s="11"/>
      <c r="ACI2" s="11"/>
      <c r="ACJ2" s="11"/>
      <c r="ACK2" s="11"/>
      <c r="ACL2" s="11"/>
      <c r="ACM2" s="11"/>
      <c r="ACN2" s="11"/>
      <c r="ACO2" s="11"/>
      <c r="ACP2" s="11"/>
      <c r="ACQ2" s="11"/>
      <c r="ACR2" s="11"/>
      <c r="ACS2" s="11"/>
      <c r="ACT2" s="11"/>
      <c r="ACU2" s="11"/>
      <c r="ACV2" s="11"/>
      <c r="ACW2" s="11"/>
      <c r="ACX2" s="11"/>
      <c r="ACY2" s="11"/>
      <c r="ACZ2" s="11"/>
      <c r="ADA2" s="11"/>
      <c r="ADB2" s="11"/>
      <c r="ADC2" s="11"/>
      <c r="ADD2" s="11"/>
      <c r="ADE2" s="11"/>
      <c r="ADF2" s="11"/>
      <c r="ADG2" s="11"/>
      <c r="ADH2" s="11"/>
      <c r="ADI2" s="11"/>
      <c r="ADJ2" s="11"/>
      <c r="ADK2" s="11"/>
      <c r="ADL2" s="11"/>
      <c r="ADM2" s="11"/>
      <c r="ADN2" s="11"/>
      <c r="ADO2" s="11"/>
      <c r="ADP2" s="11"/>
      <c r="ADQ2" s="11"/>
      <c r="ADR2" s="11"/>
      <c r="ADS2" s="11"/>
      <c r="ADT2" s="11"/>
      <c r="ADU2" s="11"/>
      <c r="ADV2" s="11"/>
      <c r="ADW2" s="11"/>
      <c r="ADX2" s="11"/>
      <c r="ADY2" s="11"/>
      <c r="ADZ2" s="11"/>
      <c r="AEA2" s="11"/>
      <c r="AEB2" s="11"/>
      <c r="AEC2" s="11"/>
      <c r="AED2" s="11"/>
      <c r="AEE2" s="11"/>
      <c r="AEF2" s="11"/>
      <c r="AEG2" s="11"/>
      <c r="AEH2" s="11"/>
      <c r="AEI2" s="11"/>
      <c r="AEJ2" s="11"/>
      <c r="AEK2" s="11"/>
      <c r="AEL2" s="11"/>
      <c r="AEM2" s="11"/>
      <c r="AEN2" s="11"/>
      <c r="AEO2" s="11"/>
      <c r="AEP2" s="11"/>
      <c r="AEQ2" s="11"/>
      <c r="AER2" s="11"/>
      <c r="AES2" s="11"/>
      <c r="AET2" s="11"/>
      <c r="AEU2" s="11"/>
      <c r="AEV2" s="11"/>
      <c r="AEW2" s="11"/>
      <c r="AEX2" s="11"/>
      <c r="AEY2" s="11"/>
      <c r="AEZ2" s="11"/>
      <c r="AFA2" s="11"/>
      <c r="AFB2" s="11"/>
      <c r="AFC2" s="11"/>
      <c r="AFD2" s="11"/>
      <c r="AFE2" s="11"/>
      <c r="AFF2" s="11"/>
      <c r="AFG2" s="11"/>
      <c r="AFH2" s="11"/>
      <c r="AFI2" s="11"/>
      <c r="AFJ2" s="11"/>
      <c r="AFK2" s="11"/>
      <c r="AFL2" s="11"/>
      <c r="AFM2" s="11"/>
      <c r="AFN2" s="11"/>
      <c r="AFO2" s="11"/>
      <c r="AFP2" s="11"/>
      <c r="AFQ2" s="11"/>
      <c r="AFR2" s="11"/>
      <c r="AFS2" s="11"/>
      <c r="AFT2" s="11"/>
      <c r="AFU2" s="11"/>
      <c r="AFV2" s="11"/>
      <c r="AFW2" s="11"/>
      <c r="AFX2" s="11"/>
      <c r="AFY2" s="11"/>
      <c r="AFZ2" s="11"/>
      <c r="AGA2" s="11"/>
      <c r="AGB2" s="11"/>
      <c r="AGC2" s="11"/>
      <c r="AGD2" s="11"/>
      <c r="AGE2" s="11"/>
      <c r="AGF2" s="11"/>
      <c r="AGG2" s="11"/>
      <c r="AGH2" s="11"/>
      <c r="AGI2" s="11"/>
      <c r="AGJ2" s="11"/>
      <c r="AGK2" s="11"/>
      <c r="AGL2" s="11"/>
      <c r="AGM2" s="11"/>
      <c r="AGN2" s="11"/>
      <c r="AGO2" s="11"/>
      <c r="AGP2" s="11"/>
      <c r="AGQ2" s="11"/>
      <c r="AGR2" s="11"/>
      <c r="AGS2" s="11"/>
      <c r="AGT2" s="11"/>
      <c r="AGU2" s="11"/>
      <c r="AGV2" s="11"/>
      <c r="AGW2" s="11"/>
      <c r="AGX2" s="11"/>
      <c r="AGY2" s="11"/>
      <c r="AGZ2" s="11"/>
      <c r="AHA2" s="11"/>
      <c r="AHB2" s="11"/>
      <c r="AHC2" s="11"/>
      <c r="AHD2" s="11"/>
      <c r="AHE2" s="11"/>
      <c r="AHF2" s="11"/>
      <c r="AHG2" s="11"/>
      <c r="AHH2" s="11"/>
      <c r="AHI2" s="11"/>
      <c r="AHJ2" s="11"/>
      <c r="AHK2" s="11"/>
      <c r="AHL2" s="11"/>
      <c r="AHM2" s="11"/>
      <c r="AHN2" s="11"/>
      <c r="AHO2" s="11"/>
      <c r="AHP2" s="11"/>
      <c r="AHQ2" s="11"/>
      <c r="AHR2" s="11"/>
      <c r="AHS2" s="11"/>
      <c r="AHT2" s="11"/>
      <c r="AHU2" s="11"/>
      <c r="AHV2" s="11"/>
      <c r="AHW2" s="11"/>
      <c r="AHX2" s="11"/>
      <c r="AHY2" s="11"/>
      <c r="AHZ2" s="11"/>
      <c r="AIA2" s="11"/>
      <c r="AIB2" s="11"/>
      <c r="AIC2" s="11"/>
      <c r="AID2" s="11"/>
      <c r="AIE2" s="11"/>
      <c r="AIF2" s="11"/>
      <c r="AIG2" s="11"/>
      <c r="AIH2" s="11"/>
      <c r="AII2" s="11"/>
      <c r="AIJ2" s="11"/>
      <c r="AIK2" s="11"/>
      <c r="AIL2" s="11"/>
      <c r="AIM2" s="11"/>
      <c r="AIN2" s="11"/>
      <c r="AIO2" s="11"/>
      <c r="AIP2" s="11"/>
      <c r="AIQ2" s="11"/>
      <c r="AIR2" s="11"/>
      <c r="AIS2" s="11"/>
      <c r="AIT2" s="11"/>
      <c r="AIU2" s="11"/>
      <c r="AIV2" s="11"/>
      <c r="AIW2" s="11"/>
      <c r="AIX2" s="11"/>
      <c r="AIY2" s="11"/>
      <c r="AIZ2" s="11"/>
      <c r="AJA2" s="11"/>
      <c r="AJB2" s="11"/>
      <c r="AJC2" s="11"/>
      <c r="AJD2" s="11"/>
      <c r="AJE2" s="11"/>
      <c r="AJF2" s="11"/>
      <c r="AJG2" s="11"/>
      <c r="AJH2" s="11"/>
      <c r="AJI2" s="11"/>
      <c r="AJJ2" s="11"/>
      <c r="AJK2" s="11"/>
      <c r="AJL2" s="11"/>
      <c r="AJM2" s="11"/>
      <c r="AJN2" s="11"/>
      <c r="AJO2" s="11"/>
      <c r="AJP2" s="11"/>
      <c r="AJQ2" s="11"/>
      <c r="AJR2" s="11"/>
      <c r="AJS2" s="11"/>
      <c r="AJT2" s="11"/>
      <c r="AJU2" s="11"/>
      <c r="AJV2" s="11"/>
      <c r="AJW2" s="11"/>
      <c r="AJX2" s="11"/>
      <c r="AJY2" s="11"/>
      <c r="AJZ2" s="11"/>
      <c r="AKA2" s="11"/>
      <c r="AKB2" s="11"/>
      <c r="AKC2" s="11"/>
      <c r="AKD2" s="11"/>
      <c r="AKE2" s="11"/>
      <c r="AKF2" s="11"/>
      <c r="AKG2" s="11"/>
      <c r="AKH2" s="11"/>
      <c r="AKI2" s="11"/>
      <c r="AKJ2" s="11"/>
      <c r="AKK2" s="11"/>
      <c r="AKL2" s="11"/>
      <c r="AKM2" s="11"/>
      <c r="AKN2" s="11"/>
      <c r="AKO2" s="11"/>
      <c r="AKP2" s="11"/>
      <c r="AKQ2" s="11"/>
      <c r="AKR2" s="11"/>
      <c r="AKS2" s="11"/>
      <c r="AKT2" s="11"/>
      <c r="AKU2" s="11"/>
      <c r="AKV2" s="11"/>
      <c r="AKW2" s="11"/>
      <c r="AKX2" s="11"/>
    </row>
    <row r="3" spans="1:986" ht="20.100000000000001" customHeight="1"/>
    <row r="4" spans="1:986" s="31" customFormat="1" ht="38.25">
      <c r="A4" s="25" t="s">
        <v>37</v>
      </c>
      <c r="B4" s="26" t="s">
        <v>36</v>
      </c>
      <c r="C4" s="27" t="s">
        <v>0</v>
      </c>
      <c r="D4" s="36" t="s">
        <v>1</v>
      </c>
      <c r="E4" s="26" t="s">
        <v>2</v>
      </c>
      <c r="F4" s="28" t="s">
        <v>30</v>
      </c>
      <c r="G4" s="28" t="s">
        <v>35</v>
      </c>
      <c r="H4" s="25" t="s">
        <v>31</v>
      </c>
      <c r="I4" s="29" t="s">
        <v>32</v>
      </c>
      <c r="J4" s="30" t="s">
        <v>33</v>
      </c>
      <c r="K4" s="29"/>
    </row>
    <row r="5" spans="1:986" ht="120">
      <c r="A5" s="7">
        <v>1</v>
      </c>
      <c r="B5" s="1">
        <v>33141136</v>
      </c>
      <c r="C5" s="41" t="s">
        <v>8</v>
      </c>
      <c r="D5" s="35" t="s">
        <v>13</v>
      </c>
      <c r="E5" s="33" t="s">
        <v>3</v>
      </c>
      <c r="F5" s="34">
        <v>1000</v>
      </c>
      <c r="G5" s="34">
        <v>6500</v>
      </c>
      <c r="H5" s="22">
        <f>+G5*F5</f>
        <v>6500000</v>
      </c>
      <c r="I5" s="21" t="s">
        <v>64</v>
      </c>
      <c r="J5" s="9" t="s">
        <v>65</v>
      </c>
      <c r="K5" s="61" t="s">
        <v>34</v>
      </c>
    </row>
    <row r="6" spans="1:986" ht="120">
      <c r="A6" s="7">
        <v>2</v>
      </c>
      <c r="B6" s="1">
        <v>33141136</v>
      </c>
      <c r="C6" s="41" t="s">
        <v>8</v>
      </c>
      <c r="D6" s="35" t="s">
        <v>14</v>
      </c>
      <c r="E6" s="33" t="s">
        <v>3</v>
      </c>
      <c r="F6" s="34">
        <v>300</v>
      </c>
      <c r="G6" s="34">
        <v>6300</v>
      </c>
      <c r="H6" s="22">
        <f t="shared" ref="H6:H43" si="0">+G6*F6</f>
        <v>1890000</v>
      </c>
      <c r="I6" s="21" t="s">
        <v>64</v>
      </c>
      <c r="J6" s="9" t="s">
        <v>66</v>
      </c>
      <c r="K6" s="61" t="s">
        <v>34</v>
      </c>
    </row>
    <row r="7" spans="1:986" ht="149.25" customHeight="1">
      <c r="A7" s="7">
        <v>3</v>
      </c>
      <c r="B7" s="1">
        <v>33141136</v>
      </c>
      <c r="C7" s="41" t="s">
        <v>8</v>
      </c>
      <c r="D7" s="35" t="s">
        <v>38</v>
      </c>
      <c r="E7" s="33" t="s">
        <v>3</v>
      </c>
      <c r="F7" s="34">
        <v>1000</v>
      </c>
      <c r="G7" s="34">
        <v>6500</v>
      </c>
      <c r="H7" s="22">
        <f t="shared" si="0"/>
        <v>6500000</v>
      </c>
      <c r="I7" s="21" t="s">
        <v>64</v>
      </c>
      <c r="J7" s="9" t="s">
        <v>67</v>
      </c>
      <c r="K7" s="61"/>
    </row>
    <row r="8" spans="1:986" ht="102.75" customHeight="1">
      <c r="A8" s="7">
        <v>4</v>
      </c>
      <c r="B8" s="1">
        <v>33141136</v>
      </c>
      <c r="C8" s="41" t="s">
        <v>9</v>
      </c>
      <c r="D8" s="35" t="s">
        <v>15</v>
      </c>
      <c r="E8" s="33" t="s">
        <v>3</v>
      </c>
      <c r="F8" s="34">
        <v>30</v>
      </c>
      <c r="G8" s="34">
        <v>90000</v>
      </c>
      <c r="H8" s="22">
        <f t="shared" si="0"/>
        <v>2700000</v>
      </c>
      <c r="I8" s="21" t="s">
        <v>68</v>
      </c>
      <c r="J8" s="9" t="s">
        <v>69</v>
      </c>
      <c r="K8" s="61" t="s">
        <v>34</v>
      </c>
    </row>
    <row r="9" spans="1:986" ht="213" customHeight="1">
      <c r="A9" s="7">
        <v>5</v>
      </c>
      <c r="B9" s="1">
        <v>33141137</v>
      </c>
      <c r="C9" s="41" t="s">
        <v>6</v>
      </c>
      <c r="D9" s="35" t="s">
        <v>17</v>
      </c>
      <c r="E9" s="33" t="s">
        <v>3</v>
      </c>
      <c r="F9" s="34">
        <v>400</v>
      </c>
      <c r="G9" s="34">
        <v>29000</v>
      </c>
      <c r="H9" s="22">
        <f t="shared" si="0"/>
        <v>11600000</v>
      </c>
      <c r="I9" s="21" t="s">
        <v>70</v>
      </c>
      <c r="J9" s="9" t="s">
        <v>72</v>
      </c>
      <c r="K9" s="61" t="s">
        <v>34</v>
      </c>
    </row>
    <row r="10" spans="1:986" ht="336">
      <c r="A10" s="7">
        <v>6</v>
      </c>
      <c r="B10" s="1">
        <v>33141137</v>
      </c>
      <c r="C10" s="41" t="s">
        <v>6</v>
      </c>
      <c r="D10" s="35" t="s">
        <v>16</v>
      </c>
      <c r="E10" s="33" t="s">
        <v>3</v>
      </c>
      <c r="F10" s="34">
        <v>500</v>
      </c>
      <c r="G10" s="34">
        <v>28000</v>
      </c>
      <c r="H10" s="22">
        <f t="shared" si="0"/>
        <v>14000000</v>
      </c>
      <c r="I10" s="21" t="s">
        <v>70</v>
      </c>
      <c r="J10" s="9" t="s">
        <v>71</v>
      </c>
      <c r="K10" s="61" t="s">
        <v>34</v>
      </c>
    </row>
    <row r="11" spans="1:986" ht="121.5" customHeight="1">
      <c r="A11" s="7">
        <v>7</v>
      </c>
      <c r="B11" s="1">
        <v>33141137</v>
      </c>
      <c r="C11" s="41" t="s">
        <v>4</v>
      </c>
      <c r="D11" s="35" t="s">
        <v>29</v>
      </c>
      <c r="E11" s="33" t="s">
        <v>3</v>
      </c>
      <c r="F11" s="34">
        <v>15</v>
      </c>
      <c r="G11" s="34">
        <v>140000</v>
      </c>
      <c r="H11" s="22">
        <f t="shared" si="0"/>
        <v>2100000</v>
      </c>
      <c r="I11" s="21" t="s">
        <v>73</v>
      </c>
      <c r="J11" s="9" t="s">
        <v>74</v>
      </c>
      <c r="K11" s="61" t="s">
        <v>34</v>
      </c>
    </row>
    <row r="12" spans="1:986" ht="150" customHeight="1">
      <c r="A12" s="7">
        <v>8</v>
      </c>
      <c r="B12" s="1">
        <v>33141137</v>
      </c>
      <c r="C12" s="41" t="s">
        <v>4</v>
      </c>
      <c r="D12" s="35" t="s">
        <v>18</v>
      </c>
      <c r="E12" s="33" t="s">
        <v>3</v>
      </c>
      <c r="F12" s="34">
        <v>15</v>
      </c>
      <c r="G12" s="34">
        <v>147000</v>
      </c>
      <c r="H12" s="22">
        <f t="shared" si="0"/>
        <v>2205000</v>
      </c>
      <c r="I12" s="21" t="s">
        <v>73</v>
      </c>
      <c r="J12" s="9" t="s">
        <v>75</v>
      </c>
      <c r="K12" s="61" t="s">
        <v>34</v>
      </c>
    </row>
    <row r="13" spans="1:986" ht="122.25" customHeight="1">
      <c r="A13" s="7">
        <v>9</v>
      </c>
      <c r="B13" s="1">
        <v>33141137</v>
      </c>
      <c r="C13" s="41" t="s">
        <v>4</v>
      </c>
      <c r="D13" s="35" t="s">
        <v>19</v>
      </c>
      <c r="E13" s="33" t="s">
        <v>3</v>
      </c>
      <c r="F13" s="34">
        <v>15</v>
      </c>
      <c r="G13" s="34">
        <v>137000</v>
      </c>
      <c r="H13" s="22">
        <f t="shared" si="0"/>
        <v>2055000</v>
      </c>
      <c r="I13" s="21" t="s">
        <v>73</v>
      </c>
      <c r="J13" s="9" t="s">
        <v>76</v>
      </c>
      <c r="K13" s="61" t="s">
        <v>34</v>
      </c>
    </row>
    <row r="14" spans="1:986" ht="165" customHeight="1">
      <c r="A14" s="7">
        <v>10</v>
      </c>
      <c r="B14" s="1">
        <v>33141136</v>
      </c>
      <c r="C14" s="41" t="s">
        <v>10</v>
      </c>
      <c r="D14" s="32" t="s">
        <v>20</v>
      </c>
      <c r="E14" s="33" t="s">
        <v>3</v>
      </c>
      <c r="F14" s="34">
        <v>600</v>
      </c>
      <c r="G14" s="34">
        <v>17800</v>
      </c>
      <c r="H14" s="22">
        <f t="shared" si="0"/>
        <v>10680000</v>
      </c>
      <c r="I14" s="21" t="s">
        <v>77</v>
      </c>
      <c r="J14" s="9" t="s">
        <v>78</v>
      </c>
      <c r="K14" s="61" t="s">
        <v>34</v>
      </c>
    </row>
    <row r="15" spans="1:986" ht="120">
      <c r="A15" s="7">
        <v>11</v>
      </c>
      <c r="B15" s="1">
        <v>33141136</v>
      </c>
      <c r="C15" s="41" t="s">
        <v>10</v>
      </c>
      <c r="D15" s="32" t="s">
        <v>21</v>
      </c>
      <c r="E15" s="33" t="s">
        <v>3</v>
      </c>
      <c r="F15" s="34">
        <v>150</v>
      </c>
      <c r="G15" s="34">
        <v>17800</v>
      </c>
      <c r="H15" s="22">
        <f t="shared" si="0"/>
        <v>2670000</v>
      </c>
      <c r="I15" s="21" t="s">
        <v>77</v>
      </c>
      <c r="J15" s="9" t="s">
        <v>79</v>
      </c>
      <c r="K15" s="61" t="s">
        <v>34</v>
      </c>
    </row>
    <row r="16" spans="1:986" ht="219" customHeight="1">
      <c r="A16" s="7">
        <v>12</v>
      </c>
      <c r="B16" s="1">
        <v>33141136</v>
      </c>
      <c r="C16" s="41" t="s">
        <v>10</v>
      </c>
      <c r="D16" s="32" t="s">
        <v>39</v>
      </c>
      <c r="E16" s="33" t="s">
        <v>3</v>
      </c>
      <c r="F16" s="34">
        <v>400</v>
      </c>
      <c r="G16" s="34">
        <v>15500</v>
      </c>
      <c r="H16" s="22">
        <f t="shared" si="0"/>
        <v>6200000</v>
      </c>
      <c r="I16" s="21" t="s">
        <v>82</v>
      </c>
      <c r="J16" s="9" t="s">
        <v>80</v>
      </c>
      <c r="K16" s="61" t="s">
        <v>34</v>
      </c>
    </row>
    <row r="17" spans="1:11" ht="132">
      <c r="A17" s="7">
        <v>13</v>
      </c>
      <c r="B17" s="1">
        <v>33141137</v>
      </c>
      <c r="C17" s="41" t="s">
        <v>10</v>
      </c>
      <c r="D17" s="32" t="s">
        <v>22</v>
      </c>
      <c r="E17" s="33" t="s">
        <v>3</v>
      </c>
      <c r="F17" s="34">
        <v>5</v>
      </c>
      <c r="G17" s="34">
        <v>195000</v>
      </c>
      <c r="H17" s="22">
        <f t="shared" si="0"/>
        <v>975000</v>
      </c>
      <c r="I17" s="21" t="s">
        <v>82</v>
      </c>
      <c r="J17" s="9" t="s">
        <v>81</v>
      </c>
      <c r="K17" s="61" t="s">
        <v>34</v>
      </c>
    </row>
    <row r="18" spans="1:11" ht="108">
      <c r="A18" s="7">
        <v>14</v>
      </c>
      <c r="B18" s="1">
        <v>33141216</v>
      </c>
      <c r="C18" s="41" t="s">
        <v>11</v>
      </c>
      <c r="D18" s="32" t="s">
        <v>23</v>
      </c>
      <c r="E18" s="33" t="s">
        <v>3</v>
      </c>
      <c r="F18" s="34">
        <v>2000</v>
      </c>
      <c r="G18" s="34">
        <v>6000</v>
      </c>
      <c r="H18" s="22">
        <f t="shared" si="0"/>
        <v>12000000</v>
      </c>
      <c r="I18" s="21" t="s">
        <v>84</v>
      </c>
      <c r="J18" s="9" t="s">
        <v>83</v>
      </c>
      <c r="K18" s="61" t="s">
        <v>34</v>
      </c>
    </row>
    <row r="19" spans="1:11" ht="96">
      <c r="A19" s="7">
        <v>15</v>
      </c>
      <c r="B19" s="1">
        <v>33141216</v>
      </c>
      <c r="C19" s="41" t="s">
        <v>12</v>
      </c>
      <c r="D19" s="32" t="s">
        <v>28</v>
      </c>
      <c r="E19" s="33" t="s">
        <v>3</v>
      </c>
      <c r="F19" s="34">
        <v>20</v>
      </c>
      <c r="G19" s="34">
        <v>12000</v>
      </c>
      <c r="H19" s="22">
        <f t="shared" si="0"/>
        <v>240000</v>
      </c>
      <c r="I19" s="21" t="s">
        <v>85</v>
      </c>
      <c r="J19" s="9" t="s">
        <v>86</v>
      </c>
      <c r="K19" s="61" t="s">
        <v>34</v>
      </c>
    </row>
    <row r="20" spans="1:11" ht="84">
      <c r="A20" s="7">
        <v>16</v>
      </c>
      <c r="B20" s="1">
        <v>33141216</v>
      </c>
      <c r="C20" s="41" t="s">
        <v>7</v>
      </c>
      <c r="D20" s="32" t="s">
        <v>24</v>
      </c>
      <c r="E20" s="33" t="s">
        <v>3</v>
      </c>
      <c r="F20" s="34">
        <v>300</v>
      </c>
      <c r="G20" s="34">
        <v>29000</v>
      </c>
      <c r="H20" s="22">
        <f t="shared" si="0"/>
        <v>8700000</v>
      </c>
      <c r="I20" s="21" t="s">
        <v>105</v>
      </c>
      <c r="J20" s="9" t="s">
        <v>87</v>
      </c>
      <c r="K20" s="61" t="s">
        <v>34</v>
      </c>
    </row>
    <row r="21" spans="1:11" ht="120">
      <c r="A21" s="7">
        <v>17</v>
      </c>
      <c r="B21" s="1">
        <v>33141216</v>
      </c>
      <c r="C21" s="41" t="s">
        <v>7</v>
      </c>
      <c r="D21" s="32" t="s">
        <v>25</v>
      </c>
      <c r="E21" s="33" t="s">
        <v>3</v>
      </c>
      <c r="F21" s="34">
        <v>150</v>
      </c>
      <c r="G21" s="34">
        <v>35000</v>
      </c>
      <c r="H21" s="22">
        <f t="shared" si="0"/>
        <v>5250000</v>
      </c>
      <c r="I21" s="21" t="s">
        <v>105</v>
      </c>
      <c r="J21" s="9" t="s">
        <v>88</v>
      </c>
      <c r="K21" s="61" t="s">
        <v>34</v>
      </c>
    </row>
    <row r="22" spans="1:11" ht="144">
      <c r="A22" s="7">
        <v>18</v>
      </c>
      <c r="B22" s="1">
        <v>33181390</v>
      </c>
      <c r="C22" s="41" t="s">
        <v>5</v>
      </c>
      <c r="D22" s="32" t="s">
        <v>27</v>
      </c>
      <c r="E22" s="33" t="s">
        <v>3</v>
      </c>
      <c r="F22" s="34">
        <v>290</v>
      </c>
      <c r="G22" s="34">
        <v>85000</v>
      </c>
      <c r="H22" s="22">
        <f t="shared" si="0"/>
        <v>24650000</v>
      </c>
      <c r="I22" s="21" t="s">
        <v>89</v>
      </c>
      <c r="J22" s="9" t="s">
        <v>90</v>
      </c>
      <c r="K22" s="61" t="s">
        <v>34</v>
      </c>
    </row>
    <row r="23" spans="1:11" ht="204">
      <c r="A23" s="7">
        <v>19</v>
      </c>
      <c r="B23" s="1">
        <v>33181390</v>
      </c>
      <c r="C23" s="41" t="s">
        <v>5</v>
      </c>
      <c r="D23" s="32" t="s">
        <v>26</v>
      </c>
      <c r="E23" s="33" t="s">
        <v>3</v>
      </c>
      <c r="F23" s="34">
        <v>290</v>
      </c>
      <c r="G23" s="34">
        <v>85000</v>
      </c>
      <c r="H23" s="22">
        <f t="shared" si="0"/>
        <v>24650000</v>
      </c>
      <c r="I23" s="21" t="s">
        <v>89</v>
      </c>
      <c r="J23" s="9" t="s">
        <v>91</v>
      </c>
      <c r="K23" s="61" t="s">
        <v>34</v>
      </c>
    </row>
    <row r="24" spans="1:11" s="5" customFormat="1" ht="136.5">
      <c r="A24" s="7">
        <v>20</v>
      </c>
      <c r="B24" s="1">
        <v>33181390</v>
      </c>
      <c r="C24" s="41" t="s">
        <v>5</v>
      </c>
      <c r="D24" s="32" t="s">
        <v>40</v>
      </c>
      <c r="E24" s="33" t="s">
        <v>3</v>
      </c>
      <c r="F24" s="34">
        <v>150</v>
      </c>
      <c r="G24" s="34">
        <v>90000</v>
      </c>
      <c r="H24" s="22">
        <f t="shared" si="0"/>
        <v>13500000</v>
      </c>
      <c r="I24" s="21" t="s">
        <v>89</v>
      </c>
      <c r="J24" s="1" t="s">
        <v>92</v>
      </c>
      <c r="K24" s="61" t="s">
        <v>34</v>
      </c>
    </row>
    <row r="25" spans="1:11" ht="233.25" customHeight="1">
      <c r="A25" s="7">
        <v>21</v>
      </c>
      <c r="B25" s="1">
        <v>33141216</v>
      </c>
      <c r="C25" s="41" t="s">
        <v>41</v>
      </c>
      <c r="D25" s="32" t="s">
        <v>42</v>
      </c>
      <c r="E25" s="33" t="s">
        <v>3</v>
      </c>
      <c r="F25" s="34">
        <v>1000</v>
      </c>
      <c r="G25" s="34">
        <v>8000</v>
      </c>
      <c r="H25" s="22">
        <f t="shared" si="0"/>
        <v>8000000</v>
      </c>
      <c r="I25" s="21" t="s">
        <v>93</v>
      </c>
      <c r="J25" s="9" t="s">
        <v>94</v>
      </c>
      <c r="K25" s="61" t="s">
        <v>34</v>
      </c>
    </row>
    <row r="26" spans="1:11" s="5" customFormat="1" ht="84">
      <c r="A26" s="7">
        <v>22</v>
      </c>
      <c r="B26" s="1">
        <v>33141216</v>
      </c>
      <c r="C26" s="41" t="s">
        <v>43</v>
      </c>
      <c r="D26" s="32" t="s">
        <v>44</v>
      </c>
      <c r="E26" s="33" t="s">
        <v>3</v>
      </c>
      <c r="F26" s="34">
        <v>1000</v>
      </c>
      <c r="G26" s="34">
        <v>7000</v>
      </c>
      <c r="H26" s="22">
        <f t="shared" si="0"/>
        <v>7000000</v>
      </c>
      <c r="I26" s="21" t="s">
        <v>95</v>
      </c>
      <c r="J26" s="1" t="s">
        <v>96</v>
      </c>
      <c r="K26" s="61" t="s">
        <v>34</v>
      </c>
    </row>
    <row r="27" spans="1:11" ht="147">
      <c r="A27" s="7">
        <v>23</v>
      </c>
      <c r="B27" s="1">
        <v>33141216</v>
      </c>
      <c r="C27" s="41" t="s">
        <v>45</v>
      </c>
      <c r="D27" s="32" t="s">
        <v>46</v>
      </c>
      <c r="E27" s="33" t="s">
        <v>3</v>
      </c>
      <c r="F27" s="34">
        <v>1000</v>
      </c>
      <c r="G27" s="34">
        <v>9500</v>
      </c>
      <c r="H27" s="22">
        <f t="shared" si="0"/>
        <v>9500000</v>
      </c>
      <c r="I27" s="21" t="s">
        <v>97</v>
      </c>
      <c r="J27" s="9" t="s">
        <v>98</v>
      </c>
      <c r="K27" s="61" t="s">
        <v>34</v>
      </c>
    </row>
    <row r="28" spans="1:11" ht="90" customHeight="1">
      <c r="A28" s="7">
        <v>24</v>
      </c>
      <c r="B28" s="1">
        <v>33141216</v>
      </c>
      <c r="C28" s="41" t="s">
        <v>47</v>
      </c>
      <c r="D28" s="32" t="s">
        <v>48</v>
      </c>
      <c r="E28" s="33" t="s">
        <v>3</v>
      </c>
      <c r="F28" s="34">
        <v>400</v>
      </c>
      <c r="G28" s="34">
        <v>7000</v>
      </c>
      <c r="H28" s="22">
        <f t="shared" si="0"/>
        <v>2800000</v>
      </c>
      <c r="I28" s="21" t="s">
        <v>99</v>
      </c>
      <c r="J28" s="9" t="s">
        <v>100</v>
      </c>
      <c r="K28" s="61" t="s">
        <v>34</v>
      </c>
    </row>
    <row r="29" spans="1:11" ht="60">
      <c r="A29" s="7">
        <v>25</v>
      </c>
      <c r="B29" s="1">
        <v>33141216</v>
      </c>
      <c r="C29" s="41" t="s">
        <v>49</v>
      </c>
      <c r="D29" s="32" t="s">
        <v>102</v>
      </c>
      <c r="E29" s="33" t="s">
        <v>3</v>
      </c>
      <c r="F29" s="34">
        <v>700</v>
      </c>
      <c r="G29" s="34">
        <v>5200</v>
      </c>
      <c r="H29" s="22">
        <f t="shared" si="0"/>
        <v>3640000</v>
      </c>
      <c r="I29" s="21" t="s">
        <v>101</v>
      </c>
      <c r="J29" s="9" t="s">
        <v>103</v>
      </c>
      <c r="K29" s="61" t="s">
        <v>34</v>
      </c>
    </row>
    <row r="30" spans="1:11" ht="60">
      <c r="A30" s="7">
        <v>26</v>
      </c>
      <c r="B30" s="1">
        <v>33141216</v>
      </c>
      <c r="C30" s="41" t="s">
        <v>7</v>
      </c>
      <c r="D30" s="32" t="s">
        <v>50</v>
      </c>
      <c r="E30" s="33" t="s">
        <v>3</v>
      </c>
      <c r="F30" s="34">
        <v>10</v>
      </c>
      <c r="G30" s="34">
        <v>35000</v>
      </c>
      <c r="H30" s="22">
        <f t="shared" si="0"/>
        <v>350000</v>
      </c>
      <c r="I30" s="21" t="s">
        <v>105</v>
      </c>
      <c r="J30" s="9" t="s">
        <v>104</v>
      </c>
      <c r="K30" s="61" t="s">
        <v>34</v>
      </c>
    </row>
    <row r="31" spans="1:11" ht="60">
      <c r="A31" s="7">
        <v>27</v>
      </c>
      <c r="B31" s="1">
        <v>33141216</v>
      </c>
      <c r="C31" s="41" t="s">
        <v>7</v>
      </c>
      <c r="D31" s="32" t="s">
        <v>51</v>
      </c>
      <c r="E31" s="33" t="s">
        <v>3</v>
      </c>
      <c r="F31" s="34">
        <v>10</v>
      </c>
      <c r="G31" s="34">
        <v>35000</v>
      </c>
      <c r="H31" s="22">
        <f t="shared" si="0"/>
        <v>350000</v>
      </c>
      <c r="I31" s="21" t="s">
        <v>105</v>
      </c>
      <c r="J31" s="9" t="s">
        <v>106</v>
      </c>
      <c r="K31" s="61" t="s">
        <v>34</v>
      </c>
    </row>
    <row r="32" spans="1:11" ht="48">
      <c r="A32" s="7">
        <v>28</v>
      </c>
      <c r="B32" s="1">
        <v>33141216</v>
      </c>
      <c r="C32" s="41" t="s">
        <v>7</v>
      </c>
      <c r="D32" s="32" t="s">
        <v>52</v>
      </c>
      <c r="E32" s="33" t="s">
        <v>3</v>
      </c>
      <c r="F32" s="34">
        <v>250</v>
      </c>
      <c r="G32" s="34">
        <v>26000</v>
      </c>
      <c r="H32" s="22">
        <f t="shared" si="0"/>
        <v>6500000</v>
      </c>
      <c r="I32" s="21" t="s">
        <v>105</v>
      </c>
      <c r="J32" s="9" t="s">
        <v>107</v>
      </c>
      <c r="K32" s="61" t="s">
        <v>34</v>
      </c>
    </row>
    <row r="33" spans="1:11" ht="48">
      <c r="A33" s="7">
        <v>29</v>
      </c>
      <c r="B33" s="1">
        <v>33141216</v>
      </c>
      <c r="C33" s="41" t="s">
        <v>7</v>
      </c>
      <c r="D33" s="32" t="s">
        <v>53</v>
      </c>
      <c r="E33" s="33" t="s">
        <v>3</v>
      </c>
      <c r="F33" s="34">
        <v>250</v>
      </c>
      <c r="G33" s="34">
        <v>26000</v>
      </c>
      <c r="H33" s="22">
        <f t="shared" si="0"/>
        <v>6500000</v>
      </c>
      <c r="I33" s="21" t="s">
        <v>105</v>
      </c>
      <c r="J33" s="9" t="s">
        <v>108</v>
      </c>
      <c r="K33" s="61" t="s">
        <v>34</v>
      </c>
    </row>
    <row r="34" spans="1:11" ht="48">
      <c r="A34" s="7">
        <v>30</v>
      </c>
      <c r="B34" s="1">
        <v>33141216</v>
      </c>
      <c r="C34" s="41" t="s">
        <v>7</v>
      </c>
      <c r="D34" s="32" t="s">
        <v>54</v>
      </c>
      <c r="E34" s="33" t="s">
        <v>3</v>
      </c>
      <c r="F34" s="34">
        <v>50</v>
      </c>
      <c r="G34" s="34">
        <v>31000</v>
      </c>
      <c r="H34" s="22">
        <f t="shared" si="0"/>
        <v>1550000</v>
      </c>
      <c r="I34" s="21" t="s">
        <v>105</v>
      </c>
      <c r="J34" s="9" t="s">
        <v>109</v>
      </c>
      <c r="K34" s="61" t="s">
        <v>34</v>
      </c>
    </row>
    <row r="35" spans="1:11" s="44" customFormat="1" ht="138" customHeight="1">
      <c r="A35" s="7">
        <v>31</v>
      </c>
      <c r="B35" s="1">
        <v>33141216</v>
      </c>
      <c r="C35" s="41" t="s">
        <v>7</v>
      </c>
      <c r="D35" s="35" t="s">
        <v>55</v>
      </c>
      <c r="E35" s="33" t="s">
        <v>3</v>
      </c>
      <c r="F35" s="34">
        <v>500</v>
      </c>
      <c r="G35" s="34">
        <v>23000</v>
      </c>
      <c r="H35" s="22">
        <f t="shared" si="0"/>
        <v>11500000</v>
      </c>
      <c r="I35" s="21" t="s">
        <v>105</v>
      </c>
      <c r="J35" s="43" t="s">
        <v>110</v>
      </c>
      <c r="K35" s="61" t="s">
        <v>34</v>
      </c>
    </row>
    <row r="36" spans="1:11" ht="228" customHeight="1">
      <c r="A36" s="7">
        <v>32</v>
      </c>
      <c r="B36" s="6">
        <v>33141137</v>
      </c>
      <c r="C36" s="41" t="s">
        <v>6</v>
      </c>
      <c r="D36" s="32" t="s">
        <v>56</v>
      </c>
      <c r="E36" s="33" t="s">
        <v>3</v>
      </c>
      <c r="F36" s="34">
        <v>300</v>
      </c>
      <c r="G36" s="34">
        <v>26000</v>
      </c>
      <c r="H36" s="22">
        <f t="shared" si="0"/>
        <v>7800000</v>
      </c>
      <c r="I36" s="21" t="s">
        <v>70</v>
      </c>
      <c r="J36" s="43" t="s">
        <v>111</v>
      </c>
      <c r="K36" s="61" t="s">
        <v>34</v>
      </c>
    </row>
    <row r="37" spans="1:11" ht="174.75" customHeight="1">
      <c r="A37" s="7">
        <v>33</v>
      </c>
      <c r="B37" s="1">
        <v>33141136</v>
      </c>
      <c r="C37" s="41" t="s">
        <v>9</v>
      </c>
      <c r="D37" s="32" t="s">
        <v>57</v>
      </c>
      <c r="E37" s="33" t="s">
        <v>3</v>
      </c>
      <c r="F37" s="34">
        <v>20</v>
      </c>
      <c r="G37" s="34">
        <v>95000</v>
      </c>
      <c r="H37" s="22">
        <f t="shared" si="0"/>
        <v>1900000</v>
      </c>
      <c r="I37" s="21" t="s">
        <v>68</v>
      </c>
      <c r="J37" s="9" t="s">
        <v>112</v>
      </c>
      <c r="K37" s="61" t="s">
        <v>34</v>
      </c>
    </row>
    <row r="38" spans="1:11" ht="102" customHeight="1">
      <c r="A38" s="7">
        <v>34</v>
      </c>
      <c r="B38" s="54">
        <v>33141136</v>
      </c>
      <c r="C38" s="41" t="s">
        <v>58</v>
      </c>
      <c r="D38" s="32" t="s">
        <v>59</v>
      </c>
      <c r="E38" s="33" t="s">
        <v>3</v>
      </c>
      <c r="F38" s="34">
        <v>100</v>
      </c>
      <c r="G38" s="34">
        <v>9200</v>
      </c>
      <c r="H38" s="22">
        <f t="shared" si="0"/>
        <v>920000</v>
      </c>
      <c r="I38" s="21" t="s">
        <v>113</v>
      </c>
      <c r="J38" s="9" t="s">
        <v>114</v>
      </c>
      <c r="K38" s="61" t="s">
        <v>34</v>
      </c>
    </row>
    <row r="39" spans="1:11" ht="96.75" customHeight="1">
      <c r="A39" s="7">
        <v>35</v>
      </c>
      <c r="B39" s="55">
        <v>33141216</v>
      </c>
      <c r="C39" s="41" t="s">
        <v>60</v>
      </c>
      <c r="D39" s="32" t="s">
        <v>61</v>
      </c>
      <c r="E39" s="33" t="s">
        <v>3</v>
      </c>
      <c r="F39" s="34">
        <v>1200</v>
      </c>
      <c r="G39" s="34">
        <v>2800</v>
      </c>
      <c r="H39" s="22">
        <f t="shared" si="0"/>
        <v>3360000</v>
      </c>
      <c r="I39" s="30" t="s">
        <v>115</v>
      </c>
      <c r="J39" s="9" t="s">
        <v>116</v>
      </c>
      <c r="K39" s="61" t="s">
        <v>34</v>
      </c>
    </row>
    <row r="40" spans="1:11" ht="84">
      <c r="A40" s="7">
        <v>36</v>
      </c>
      <c r="B40" s="1">
        <v>33141216</v>
      </c>
      <c r="C40" s="41" t="s">
        <v>62</v>
      </c>
      <c r="D40" s="57" t="s">
        <v>63</v>
      </c>
      <c r="E40" s="33" t="s">
        <v>3</v>
      </c>
      <c r="F40" s="34">
        <v>1200</v>
      </c>
      <c r="G40" s="34">
        <v>2800</v>
      </c>
      <c r="H40" s="22">
        <f t="shared" si="0"/>
        <v>3360000</v>
      </c>
      <c r="I40" s="24" t="s">
        <v>117</v>
      </c>
      <c r="J40" s="9" t="s">
        <v>118</v>
      </c>
      <c r="K40" s="61" t="s">
        <v>34</v>
      </c>
    </row>
    <row r="41" spans="1:11" ht="99.95" customHeight="1">
      <c r="A41" s="7">
        <v>37</v>
      </c>
      <c r="B41" s="1">
        <v>33141216</v>
      </c>
      <c r="C41" s="58" t="s">
        <v>124</v>
      </c>
      <c r="D41" s="58" t="s">
        <v>126</v>
      </c>
      <c r="E41" s="33" t="s">
        <v>3</v>
      </c>
      <c r="F41" s="59">
        <v>500</v>
      </c>
      <c r="G41" s="60">
        <v>832</v>
      </c>
      <c r="H41" s="22">
        <f t="shared" si="0"/>
        <v>416000</v>
      </c>
      <c r="I41" s="24" t="s">
        <v>125</v>
      </c>
      <c r="J41" s="9" t="s">
        <v>127</v>
      </c>
      <c r="K41" s="61" t="s">
        <v>34</v>
      </c>
    </row>
    <row r="42" spans="1:11" ht="99.95" customHeight="1">
      <c r="A42" s="7">
        <v>38</v>
      </c>
      <c r="B42" s="1">
        <v>33141142</v>
      </c>
      <c r="C42" s="58" t="s">
        <v>122</v>
      </c>
      <c r="D42" s="58" t="s">
        <v>120</v>
      </c>
      <c r="E42" s="33" t="s">
        <v>3</v>
      </c>
      <c r="F42" s="59">
        <v>10000</v>
      </c>
      <c r="G42" s="60">
        <v>49</v>
      </c>
      <c r="H42" s="22">
        <f t="shared" si="0"/>
        <v>490000</v>
      </c>
      <c r="I42" s="24" t="s">
        <v>128</v>
      </c>
      <c r="J42" s="9" t="s">
        <v>130</v>
      </c>
      <c r="K42" s="61" t="s">
        <v>34</v>
      </c>
    </row>
    <row r="43" spans="1:11" ht="99.95" customHeight="1">
      <c r="A43" s="7">
        <v>39</v>
      </c>
      <c r="B43" s="1">
        <v>33141142</v>
      </c>
      <c r="C43" s="58" t="s">
        <v>123</v>
      </c>
      <c r="D43" s="58" t="s">
        <v>121</v>
      </c>
      <c r="E43" s="33" t="s">
        <v>3</v>
      </c>
      <c r="F43" s="59">
        <v>1000</v>
      </c>
      <c r="G43" s="60">
        <v>82</v>
      </c>
      <c r="H43" s="22">
        <f t="shared" si="0"/>
        <v>82000</v>
      </c>
      <c r="I43" s="24" t="s">
        <v>129</v>
      </c>
      <c r="J43" s="9" t="s">
        <v>131</v>
      </c>
      <c r="K43" s="61" t="s">
        <v>34</v>
      </c>
    </row>
    <row r="44" spans="1:11" ht="178.5" customHeight="1">
      <c r="A44" s="7">
        <v>40</v>
      </c>
      <c r="B44" s="64" t="s">
        <v>132</v>
      </c>
      <c r="C44" s="65" t="s">
        <v>133</v>
      </c>
      <c r="D44" s="66" t="s">
        <v>134</v>
      </c>
      <c r="E44" s="67" t="s">
        <v>3</v>
      </c>
      <c r="F44" s="68">
        <v>12</v>
      </c>
      <c r="G44" s="69">
        <v>45000</v>
      </c>
      <c r="H44" s="69">
        <f>G44*F44</f>
        <v>540000</v>
      </c>
      <c r="I44" s="70" t="s">
        <v>135</v>
      </c>
      <c r="J44" s="70" t="s">
        <v>136</v>
      </c>
      <c r="K44" s="71" t="s">
        <v>34</v>
      </c>
    </row>
    <row r="45" spans="1:11" ht="105">
      <c r="A45" s="7">
        <v>41</v>
      </c>
      <c r="B45" s="64" t="s">
        <v>132</v>
      </c>
      <c r="C45" s="65" t="s">
        <v>137</v>
      </c>
      <c r="D45" s="66" t="s">
        <v>138</v>
      </c>
      <c r="E45" s="67" t="s">
        <v>3</v>
      </c>
      <c r="F45" s="68">
        <v>1</v>
      </c>
      <c r="G45" s="69">
        <v>92600</v>
      </c>
      <c r="H45" s="69">
        <f>G45*F45</f>
        <v>92600</v>
      </c>
      <c r="I45" s="70" t="s">
        <v>139</v>
      </c>
      <c r="J45" s="70" t="s">
        <v>140</v>
      </c>
      <c r="K45" s="71" t="s">
        <v>34</v>
      </c>
    </row>
    <row r="46" spans="1:11" ht="150">
      <c r="A46" s="7">
        <v>42</v>
      </c>
      <c r="B46" s="64" t="s">
        <v>132</v>
      </c>
      <c r="C46" s="66" t="s">
        <v>141</v>
      </c>
      <c r="D46" s="66" t="s">
        <v>142</v>
      </c>
      <c r="E46" s="67" t="s">
        <v>3</v>
      </c>
      <c r="F46" s="68">
        <v>1</v>
      </c>
      <c r="G46" s="69">
        <v>18500</v>
      </c>
      <c r="H46" s="69">
        <f>G46*F46</f>
        <v>18500</v>
      </c>
      <c r="I46" s="66" t="s">
        <v>143</v>
      </c>
      <c r="J46" s="70" t="s">
        <v>144</v>
      </c>
      <c r="K46" s="71" t="s">
        <v>34</v>
      </c>
    </row>
    <row r="47" spans="1:11" ht="135" customHeight="1">
      <c r="A47" s="23"/>
      <c r="B47" s="3"/>
      <c r="C47" s="4"/>
      <c r="D47" s="75" t="s">
        <v>119</v>
      </c>
      <c r="E47" s="75"/>
      <c r="F47" s="50"/>
      <c r="G47" s="50"/>
      <c r="H47" s="51"/>
      <c r="I47" s="52"/>
      <c r="J47" s="53"/>
      <c r="K47" s="62"/>
    </row>
    <row r="48" spans="1:11">
      <c r="A48" s="23"/>
      <c r="B48" s="3"/>
      <c r="C48" s="4"/>
      <c r="D48" s="37"/>
      <c r="E48" s="3"/>
      <c r="F48" s="23"/>
      <c r="G48" s="23"/>
    </row>
    <row r="49" spans="1:987" s="14" customFormat="1" ht="19.5" customHeight="1">
      <c r="A49" s="10"/>
      <c r="B49" s="10"/>
      <c r="C49" s="72"/>
      <c r="D49" s="72"/>
      <c r="E49" s="12"/>
      <c r="F49" s="47"/>
      <c r="G49" s="48"/>
      <c r="H49" s="13"/>
      <c r="I49" s="42"/>
      <c r="J49" s="10"/>
      <c r="K49" s="63"/>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c r="AL49" s="11"/>
      <c r="AM49" s="11"/>
      <c r="AN49" s="11"/>
      <c r="AO49" s="11"/>
      <c r="AP49" s="11"/>
      <c r="AQ49" s="11"/>
      <c r="AR49" s="11"/>
      <c r="AS49" s="11"/>
      <c r="AT49" s="11"/>
      <c r="AU49" s="11"/>
      <c r="AV49" s="11"/>
      <c r="AW49" s="11"/>
      <c r="AX49" s="11"/>
      <c r="AY49" s="11"/>
      <c r="AZ49" s="11"/>
      <c r="BA49" s="11"/>
      <c r="BB49" s="11"/>
      <c r="BC49" s="11"/>
      <c r="BD49" s="11"/>
      <c r="BE49" s="11"/>
      <c r="BF49" s="11"/>
      <c r="BG49" s="11"/>
      <c r="BH49" s="11"/>
      <c r="BI49" s="11"/>
      <c r="BJ49" s="11"/>
      <c r="BK49" s="11"/>
      <c r="BL49" s="11"/>
      <c r="BM49" s="11"/>
      <c r="BN49" s="11"/>
      <c r="BO49" s="11"/>
      <c r="BP49" s="11"/>
      <c r="BQ49" s="11"/>
      <c r="BR49" s="11"/>
      <c r="BS49" s="11"/>
      <c r="BT49" s="11"/>
      <c r="BU49" s="11"/>
      <c r="BV49" s="11"/>
      <c r="BW49" s="11"/>
      <c r="BX49" s="11"/>
      <c r="BY49" s="11"/>
      <c r="BZ49" s="11"/>
      <c r="CA49" s="11"/>
      <c r="CB49" s="11"/>
      <c r="CC49" s="11"/>
      <c r="CD49" s="11"/>
      <c r="CE49" s="11"/>
      <c r="CF49" s="11"/>
      <c r="CG49" s="11"/>
      <c r="CH49" s="11"/>
      <c r="CI49" s="11"/>
      <c r="CJ49" s="11"/>
      <c r="CK49" s="11"/>
      <c r="CL49" s="11"/>
      <c r="CM49" s="11"/>
      <c r="CN49" s="11"/>
      <c r="CO49" s="11"/>
      <c r="CP49" s="11"/>
      <c r="CQ49" s="11"/>
      <c r="CR49" s="11"/>
      <c r="CS49" s="11"/>
      <c r="CT49" s="11"/>
      <c r="CU49" s="11"/>
      <c r="CV49" s="11"/>
      <c r="CW49" s="11"/>
      <c r="CX49" s="11"/>
      <c r="CY49" s="11"/>
      <c r="CZ49" s="11"/>
      <c r="DA49" s="11"/>
      <c r="DB49" s="11"/>
      <c r="DC49" s="11"/>
      <c r="DD49" s="11"/>
      <c r="DE49" s="11"/>
      <c r="DF49" s="11"/>
      <c r="DG49" s="11"/>
      <c r="DH49" s="11"/>
      <c r="DI49" s="11"/>
      <c r="DJ49" s="11"/>
      <c r="DK49" s="11"/>
      <c r="DL49" s="11"/>
      <c r="DM49" s="11"/>
      <c r="DN49" s="11"/>
      <c r="DO49" s="11"/>
      <c r="DP49" s="11"/>
      <c r="DQ49" s="11"/>
      <c r="DR49" s="11"/>
      <c r="DS49" s="11"/>
      <c r="DT49" s="11"/>
      <c r="DU49" s="11"/>
      <c r="DV49" s="11"/>
      <c r="DW49" s="11"/>
      <c r="DX49" s="11"/>
      <c r="DY49" s="11"/>
      <c r="DZ49" s="11"/>
      <c r="EA49" s="11"/>
      <c r="EB49" s="11"/>
      <c r="EC49" s="11"/>
      <c r="ED49" s="11"/>
      <c r="EE49" s="11"/>
      <c r="EF49" s="11"/>
      <c r="EG49" s="11"/>
      <c r="EH49" s="11"/>
      <c r="EI49" s="11"/>
      <c r="EJ49" s="11"/>
      <c r="EK49" s="11"/>
      <c r="EL49" s="11"/>
      <c r="EM49" s="11"/>
      <c r="EN49" s="11"/>
      <c r="EO49" s="11"/>
      <c r="EP49" s="11"/>
      <c r="EQ49" s="11"/>
      <c r="ER49" s="11"/>
      <c r="ES49" s="11"/>
      <c r="ET49" s="11"/>
      <c r="EU49" s="11"/>
      <c r="EV49" s="11"/>
      <c r="EW49" s="11"/>
      <c r="EX49" s="11"/>
      <c r="EY49" s="11"/>
      <c r="EZ49" s="11"/>
      <c r="FA49" s="11"/>
      <c r="FB49" s="11"/>
      <c r="FC49" s="11"/>
      <c r="FD49" s="11"/>
      <c r="FE49" s="11"/>
      <c r="FF49" s="11"/>
      <c r="FG49" s="11"/>
      <c r="FH49" s="11"/>
      <c r="FI49" s="11"/>
      <c r="FJ49" s="11"/>
      <c r="FK49" s="11"/>
      <c r="FL49" s="11"/>
      <c r="FM49" s="11"/>
      <c r="FN49" s="11"/>
      <c r="FO49" s="11"/>
      <c r="FP49" s="11"/>
      <c r="FQ49" s="11"/>
      <c r="FR49" s="11"/>
      <c r="FS49" s="11"/>
      <c r="FT49" s="11"/>
      <c r="FU49" s="11"/>
      <c r="FV49" s="11"/>
      <c r="FW49" s="11"/>
      <c r="FX49" s="11"/>
      <c r="FY49" s="11"/>
      <c r="FZ49" s="11"/>
      <c r="GA49" s="11"/>
      <c r="GB49" s="11"/>
      <c r="GC49" s="11"/>
      <c r="GD49" s="11"/>
      <c r="GE49" s="11"/>
      <c r="GF49" s="11"/>
      <c r="GG49" s="11"/>
      <c r="GH49" s="11"/>
      <c r="GI49" s="11"/>
      <c r="GJ49" s="11"/>
      <c r="GK49" s="11"/>
      <c r="GL49" s="11"/>
      <c r="GM49" s="11"/>
      <c r="GN49" s="11"/>
      <c r="GO49" s="11"/>
      <c r="GP49" s="11"/>
      <c r="GQ49" s="11"/>
      <c r="GR49" s="11"/>
      <c r="GS49" s="11"/>
      <c r="GT49" s="11"/>
      <c r="GU49" s="11"/>
      <c r="GV49" s="11"/>
      <c r="GW49" s="11"/>
      <c r="GX49" s="11"/>
      <c r="GY49" s="11"/>
      <c r="GZ49" s="11"/>
      <c r="HA49" s="11"/>
      <c r="HB49" s="11"/>
      <c r="HC49" s="11"/>
      <c r="HD49" s="11"/>
      <c r="HE49" s="11"/>
      <c r="HF49" s="11"/>
      <c r="HG49" s="11"/>
      <c r="HH49" s="11"/>
      <c r="HI49" s="11"/>
      <c r="HJ49" s="11"/>
      <c r="HK49" s="11"/>
      <c r="HL49" s="11"/>
      <c r="HM49" s="11"/>
      <c r="HN49" s="11"/>
      <c r="HO49" s="11"/>
      <c r="HP49" s="11"/>
      <c r="HQ49" s="11"/>
      <c r="HR49" s="11"/>
      <c r="HS49" s="11"/>
      <c r="HT49" s="11"/>
      <c r="HU49" s="11"/>
      <c r="HV49" s="11"/>
      <c r="HW49" s="11"/>
      <c r="HX49" s="11"/>
      <c r="HY49" s="11"/>
      <c r="HZ49" s="11"/>
      <c r="IA49" s="11"/>
      <c r="IB49" s="11"/>
      <c r="IC49" s="11"/>
      <c r="ID49" s="11"/>
      <c r="IE49" s="11"/>
      <c r="IF49" s="11"/>
      <c r="IG49" s="11"/>
      <c r="IH49" s="11"/>
      <c r="II49" s="11"/>
      <c r="IJ49" s="11"/>
      <c r="IK49" s="11"/>
      <c r="IL49" s="11"/>
      <c r="IM49" s="11"/>
      <c r="IN49" s="11"/>
      <c r="IO49" s="11"/>
      <c r="IP49" s="11"/>
      <c r="IQ49" s="11"/>
      <c r="IR49" s="11"/>
      <c r="IS49" s="11"/>
      <c r="IT49" s="11"/>
      <c r="IU49" s="11"/>
      <c r="IV49" s="11"/>
      <c r="IW49" s="11"/>
      <c r="IX49" s="11"/>
      <c r="IY49" s="11"/>
      <c r="IZ49" s="11"/>
      <c r="JA49" s="11"/>
      <c r="JB49" s="11"/>
      <c r="JC49" s="11"/>
      <c r="JD49" s="11"/>
      <c r="JE49" s="11"/>
      <c r="JF49" s="11"/>
      <c r="JG49" s="11"/>
      <c r="JH49" s="11"/>
      <c r="JI49" s="11"/>
      <c r="JJ49" s="11"/>
      <c r="JK49" s="11"/>
      <c r="JL49" s="11"/>
      <c r="JM49" s="11"/>
      <c r="JN49" s="11"/>
      <c r="JO49" s="11"/>
      <c r="JP49" s="11"/>
      <c r="JQ49" s="11"/>
      <c r="JR49" s="11"/>
      <c r="JS49" s="11"/>
      <c r="JT49" s="11"/>
      <c r="JU49" s="11"/>
      <c r="JV49" s="11"/>
      <c r="JW49" s="11"/>
      <c r="JX49" s="11"/>
      <c r="JY49" s="11"/>
      <c r="JZ49" s="11"/>
      <c r="KA49" s="11"/>
      <c r="KB49" s="11"/>
      <c r="KC49" s="11"/>
      <c r="KD49" s="11"/>
      <c r="KE49" s="11"/>
      <c r="KF49" s="11"/>
      <c r="KG49" s="11"/>
      <c r="KH49" s="11"/>
      <c r="KI49" s="11"/>
      <c r="KJ49" s="11"/>
      <c r="KK49" s="11"/>
      <c r="KL49" s="11"/>
      <c r="KM49" s="11"/>
      <c r="KN49" s="11"/>
      <c r="KO49" s="11"/>
      <c r="KP49" s="11"/>
      <c r="KQ49" s="11"/>
      <c r="KR49" s="11"/>
      <c r="KS49" s="11"/>
      <c r="KT49" s="11"/>
      <c r="KU49" s="11"/>
      <c r="KV49" s="11"/>
      <c r="KW49" s="11"/>
      <c r="KX49" s="11"/>
      <c r="KY49" s="11"/>
      <c r="KZ49" s="11"/>
      <c r="LA49" s="11"/>
      <c r="LB49" s="11"/>
      <c r="LC49" s="11"/>
      <c r="LD49" s="11"/>
      <c r="LE49" s="11"/>
      <c r="LF49" s="11"/>
      <c r="LG49" s="11"/>
      <c r="LH49" s="11"/>
      <c r="LI49" s="11"/>
      <c r="LJ49" s="11"/>
      <c r="LK49" s="11"/>
      <c r="LL49" s="11"/>
      <c r="LM49" s="11"/>
      <c r="LN49" s="11"/>
      <c r="LO49" s="11"/>
      <c r="LP49" s="11"/>
      <c r="LQ49" s="11"/>
      <c r="LR49" s="11"/>
      <c r="LS49" s="11"/>
      <c r="LT49" s="11"/>
      <c r="LU49" s="11"/>
      <c r="LV49" s="11"/>
      <c r="LW49" s="11"/>
      <c r="LX49" s="11"/>
      <c r="LY49" s="11"/>
      <c r="LZ49" s="11"/>
      <c r="MA49" s="11"/>
      <c r="MB49" s="11"/>
      <c r="MC49" s="11"/>
      <c r="MD49" s="11"/>
      <c r="ME49" s="11"/>
      <c r="MF49" s="11"/>
      <c r="MG49" s="11"/>
      <c r="MH49" s="11"/>
      <c r="MI49" s="11"/>
      <c r="MJ49" s="11"/>
      <c r="MK49" s="11"/>
      <c r="ML49" s="11"/>
      <c r="MM49" s="11"/>
      <c r="MN49" s="11"/>
      <c r="MO49" s="11"/>
      <c r="MP49" s="11"/>
      <c r="MQ49" s="11"/>
      <c r="MR49" s="11"/>
      <c r="MS49" s="11"/>
      <c r="MT49" s="11"/>
      <c r="MU49" s="11"/>
      <c r="MV49" s="11"/>
      <c r="MW49" s="11"/>
      <c r="MX49" s="11"/>
      <c r="MY49" s="11"/>
      <c r="MZ49" s="11"/>
      <c r="NA49" s="11"/>
      <c r="NB49" s="11"/>
      <c r="NC49" s="11"/>
      <c r="ND49" s="11"/>
      <c r="NE49" s="11"/>
      <c r="NF49" s="11"/>
      <c r="NG49" s="11"/>
      <c r="NH49" s="11"/>
      <c r="NI49" s="11"/>
      <c r="NJ49" s="11"/>
      <c r="NK49" s="11"/>
      <c r="NL49" s="11"/>
      <c r="NM49" s="11"/>
      <c r="NN49" s="11"/>
      <c r="NO49" s="11"/>
      <c r="NP49" s="11"/>
      <c r="NQ49" s="11"/>
      <c r="NR49" s="11"/>
      <c r="NS49" s="11"/>
      <c r="NT49" s="11"/>
      <c r="NU49" s="11"/>
      <c r="NV49" s="11"/>
      <c r="NW49" s="11"/>
      <c r="NX49" s="11"/>
      <c r="NY49" s="11"/>
      <c r="NZ49" s="11"/>
      <c r="OA49" s="11"/>
      <c r="OB49" s="11"/>
      <c r="OC49" s="11"/>
      <c r="OD49" s="11"/>
      <c r="OE49" s="11"/>
      <c r="OF49" s="11"/>
      <c r="OG49" s="11"/>
      <c r="OH49" s="11"/>
      <c r="OI49" s="11"/>
      <c r="OJ49" s="11"/>
      <c r="OK49" s="11"/>
      <c r="OL49" s="11"/>
      <c r="OM49" s="11"/>
      <c r="ON49" s="11"/>
      <c r="OO49" s="11"/>
      <c r="OP49" s="11"/>
      <c r="OQ49" s="11"/>
      <c r="OR49" s="11"/>
      <c r="OS49" s="11"/>
      <c r="OT49" s="11"/>
      <c r="OU49" s="11"/>
      <c r="OV49" s="11"/>
      <c r="OW49" s="11"/>
      <c r="OX49" s="11"/>
      <c r="OY49" s="11"/>
      <c r="OZ49" s="11"/>
      <c r="PA49" s="11"/>
      <c r="PB49" s="11"/>
      <c r="PC49" s="11"/>
      <c r="PD49" s="11"/>
      <c r="PE49" s="11"/>
      <c r="PF49" s="11"/>
      <c r="PG49" s="11"/>
      <c r="PH49" s="11"/>
      <c r="PI49" s="11"/>
      <c r="PJ49" s="11"/>
      <c r="PK49" s="11"/>
      <c r="PL49" s="11"/>
      <c r="PM49" s="11"/>
      <c r="PN49" s="11"/>
      <c r="PO49" s="11"/>
      <c r="PP49" s="11"/>
      <c r="PQ49" s="11"/>
      <c r="PR49" s="11"/>
      <c r="PS49" s="11"/>
      <c r="PT49" s="11"/>
      <c r="PU49" s="11"/>
      <c r="PV49" s="11"/>
      <c r="PW49" s="11"/>
      <c r="PX49" s="11"/>
      <c r="PY49" s="11"/>
      <c r="PZ49" s="11"/>
      <c r="QA49" s="11"/>
      <c r="QB49" s="11"/>
      <c r="QC49" s="11"/>
      <c r="QD49" s="11"/>
      <c r="QE49" s="11"/>
      <c r="QF49" s="11"/>
      <c r="QG49" s="11"/>
      <c r="QH49" s="11"/>
      <c r="QI49" s="11"/>
      <c r="QJ49" s="11"/>
      <c r="QK49" s="11"/>
      <c r="QL49" s="11"/>
      <c r="QM49" s="11"/>
      <c r="QN49" s="11"/>
      <c r="QO49" s="11"/>
      <c r="QP49" s="11"/>
      <c r="QQ49" s="11"/>
      <c r="QR49" s="11"/>
      <c r="QS49" s="11"/>
      <c r="QT49" s="11"/>
      <c r="QU49" s="11"/>
      <c r="QV49" s="11"/>
      <c r="QW49" s="11"/>
      <c r="QX49" s="11"/>
      <c r="QY49" s="11"/>
      <c r="QZ49" s="11"/>
      <c r="RA49" s="11"/>
      <c r="RB49" s="11"/>
      <c r="RC49" s="11"/>
      <c r="RD49" s="11"/>
      <c r="RE49" s="11"/>
      <c r="RF49" s="11"/>
      <c r="RG49" s="11"/>
      <c r="RH49" s="11"/>
      <c r="RI49" s="11"/>
      <c r="RJ49" s="11"/>
      <c r="RK49" s="11"/>
      <c r="RL49" s="11"/>
      <c r="RM49" s="11"/>
      <c r="RN49" s="11"/>
      <c r="RO49" s="11"/>
      <c r="RP49" s="11"/>
      <c r="RQ49" s="11"/>
      <c r="RR49" s="11"/>
      <c r="RS49" s="11"/>
      <c r="RT49" s="11"/>
      <c r="RU49" s="11"/>
      <c r="RV49" s="11"/>
      <c r="RW49" s="11"/>
      <c r="RX49" s="11"/>
      <c r="RY49" s="11"/>
      <c r="RZ49" s="11"/>
      <c r="SA49" s="11"/>
      <c r="SB49" s="11"/>
      <c r="SC49" s="11"/>
      <c r="SD49" s="11"/>
      <c r="SE49" s="11"/>
      <c r="SF49" s="11"/>
      <c r="SG49" s="11"/>
      <c r="SH49" s="11"/>
      <c r="SI49" s="11"/>
      <c r="SJ49" s="11"/>
      <c r="SK49" s="11"/>
      <c r="SL49" s="11"/>
      <c r="SM49" s="11"/>
      <c r="SN49" s="11"/>
      <c r="SO49" s="11"/>
      <c r="SP49" s="11"/>
      <c r="SQ49" s="11"/>
      <c r="SR49" s="11"/>
      <c r="SS49" s="11"/>
      <c r="ST49" s="11"/>
      <c r="SU49" s="11"/>
      <c r="SV49" s="11"/>
      <c r="SW49" s="11"/>
      <c r="SX49" s="11"/>
      <c r="SY49" s="11"/>
      <c r="SZ49" s="11"/>
      <c r="TA49" s="11"/>
      <c r="TB49" s="11"/>
      <c r="TC49" s="11"/>
      <c r="TD49" s="11"/>
      <c r="TE49" s="11"/>
      <c r="TF49" s="11"/>
      <c r="TG49" s="11"/>
      <c r="TH49" s="11"/>
      <c r="TI49" s="11"/>
      <c r="TJ49" s="11"/>
      <c r="TK49" s="11"/>
      <c r="TL49" s="11"/>
      <c r="TM49" s="11"/>
      <c r="TN49" s="11"/>
      <c r="TO49" s="11"/>
      <c r="TP49" s="11"/>
      <c r="TQ49" s="11"/>
      <c r="TR49" s="11"/>
      <c r="TS49" s="11"/>
      <c r="TT49" s="11"/>
      <c r="TU49" s="11"/>
      <c r="TV49" s="11"/>
      <c r="TW49" s="11"/>
      <c r="TX49" s="11"/>
      <c r="TY49" s="11"/>
      <c r="TZ49" s="11"/>
      <c r="UA49" s="11"/>
      <c r="UB49" s="11"/>
      <c r="UC49" s="11"/>
      <c r="UD49" s="11"/>
      <c r="UE49" s="11"/>
      <c r="UF49" s="11"/>
      <c r="UG49" s="11"/>
      <c r="UH49" s="11"/>
      <c r="UI49" s="11"/>
      <c r="UJ49" s="11"/>
      <c r="UK49" s="11"/>
      <c r="UL49" s="11"/>
      <c r="UM49" s="11"/>
      <c r="UN49" s="11"/>
      <c r="UO49" s="11"/>
      <c r="UP49" s="11"/>
      <c r="UQ49" s="11"/>
      <c r="UR49" s="11"/>
      <c r="US49" s="11"/>
      <c r="UT49" s="11"/>
      <c r="UU49" s="11"/>
      <c r="UV49" s="11"/>
      <c r="UW49" s="11"/>
      <c r="UX49" s="11"/>
      <c r="UY49" s="11"/>
      <c r="UZ49" s="11"/>
      <c r="VA49" s="11"/>
      <c r="VB49" s="11"/>
      <c r="VC49" s="11"/>
      <c r="VD49" s="11"/>
      <c r="VE49" s="11"/>
      <c r="VF49" s="11"/>
      <c r="VG49" s="11"/>
      <c r="VH49" s="11"/>
      <c r="VI49" s="11"/>
      <c r="VJ49" s="11"/>
      <c r="VK49" s="11"/>
      <c r="VL49" s="11"/>
      <c r="VM49" s="11"/>
      <c r="VN49" s="11"/>
      <c r="VO49" s="11"/>
      <c r="VP49" s="11"/>
      <c r="VQ49" s="11"/>
      <c r="VR49" s="11"/>
      <c r="VS49" s="11"/>
      <c r="VT49" s="11"/>
      <c r="VU49" s="11"/>
      <c r="VV49" s="11"/>
      <c r="VW49" s="11"/>
      <c r="VX49" s="11"/>
      <c r="VY49" s="11"/>
      <c r="VZ49" s="11"/>
      <c r="WA49" s="11"/>
      <c r="WB49" s="11"/>
      <c r="WC49" s="11"/>
      <c r="WD49" s="11"/>
      <c r="WE49" s="11"/>
      <c r="WF49" s="11"/>
      <c r="WG49" s="11"/>
      <c r="WH49" s="11"/>
      <c r="WI49" s="11"/>
      <c r="WJ49" s="11"/>
      <c r="WK49" s="11"/>
      <c r="WL49" s="11"/>
      <c r="WM49" s="11"/>
      <c r="WN49" s="11"/>
      <c r="WO49" s="11"/>
      <c r="WP49" s="11"/>
      <c r="WQ49" s="11"/>
      <c r="WR49" s="11"/>
      <c r="WS49" s="11"/>
      <c r="WT49" s="11"/>
      <c r="WU49" s="11"/>
      <c r="WV49" s="11"/>
      <c r="WW49" s="11"/>
      <c r="WX49" s="11"/>
      <c r="WY49" s="11"/>
      <c r="WZ49" s="11"/>
      <c r="XA49" s="11"/>
      <c r="XB49" s="11"/>
      <c r="XC49" s="11"/>
      <c r="XD49" s="11"/>
      <c r="XE49" s="11"/>
      <c r="XF49" s="11"/>
      <c r="XG49" s="11"/>
      <c r="XH49" s="11"/>
      <c r="XI49" s="11"/>
      <c r="XJ49" s="11"/>
      <c r="XK49" s="11"/>
      <c r="XL49" s="11"/>
      <c r="XM49" s="11"/>
      <c r="XN49" s="11"/>
      <c r="XO49" s="11"/>
      <c r="XP49" s="11"/>
      <c r="XQ49" s="11"/>
      <c r="XR49" s="11"/>
      <c r="XS49" s="11"/>
      <c r="XT49" s="11"/>
      <c r="XU49" s="11"/>
      <c r="XV49" s="11"/>
      <c r="XW49" s="11"/>
      <c r="XX49" s="11"/>
      <c r="XY49" s="11"/>
      <c r="XZ49" s="11"/>
      <c r="YA49" s="11"/>
      <c r="YB49" s="11"/>
      <c r="YC49" s="11"/>
      <c r="YD49" s="11"/>
      <c r="YE49" s="11"/>
      <c r="YF49" s="11"/>
      <c r="YG49" s="11"/>
      <c r="YH49" s="11"/>
      <c r="YI49" s="11"/>
      <c r="YJ49" s="11"/>
      <c r="YK49" s="11"/>
      <c r="YL49" s="11"/>
      <c r="YM49" s="11"/>
      <c r="YN49" s="11"/>
      <c r="YO49" s="11"/>
      <c r="YP49" s="11"/>
      <c r="YQ49" s="11"/>
      <c r="YR49" s="11"/>
      <c r="YS49" s="11"/>
      <c r="YT49" s="11"/>
      <c r="YU49" s="11"/>
      <c r="YV49" s="11"/>
      <c r="YW49" s="11"/>
      <c r="YX49" s="11"/>
      <c r="YY49" s="11"/>
      <c r="YZ49" s="11"/>
      <c r="ZA49" s="11"/>
      <c r="ZB49" s="11"/>
      <c r="ZC49" s="11"/>
      <c r="ZD49" s="11"/>
      <c r="ZE49" s="11"/>
      <c r="ZF49" s="11"/>
      <c r="ZG49" s="11"/>
      <c r="ZH49" s="11"/>
      <c r="ZI49" s="11"/>
      <c r="ZJ49" s="11"/>
      <c r="ZK49" s="11"/>
      <c r="ZL49" s="11"/>
      <c r="ZM49" s="11"/>
      <c r="ZN49" s="11"/>
      <c r="ZO49" s="11"/>
      <c r="ZP49" s="11"/>
      <c r="ZQ49" s="11"/>
      <c r="ZR49" s="11"/>
      <c r="ZS49" s="11"/>
      <c r="ZT49" s="11"/>
      <c r="ZU49" s="11"/>
      <c r="ZV49" s="11"/>
      <c r="ZW49" s="11"/>
      <c r="ZX49" s="11"/>
      <c r="ZY49" s="11"/>
      <c r="ZZ49" s="11"/>
      <c r="AAA49" s="11"/>
      <c r="AAB49" s="11"/>
      <c r="AAC49" s="11"/>
      <c r="AAD49" s="11"/>
      <c r="AAE49" s="11"/>
      <c r="AAF49" s="11"/>
      <c r="AAG49" s="11"/>
      <c r="AAH49" s="11"/>
      <c r="AAI49" s="11"/>
      <c r="AAJ49" s="11"/>
      <c r="AAK49" s="11"/>
      <c r="AAL49" s="11"/>
      <c r="AAM49" s="11"/>
      <c r="AAN49" s="11"/>
      <c r="AAO49" s="11"/>
      <c r="AAP49" s="11"/>
      <c r="AAQ49" s="11"/>
      <c r="AAR49" s="11"/>
      <c r="AAS49" s="11"/>
      <c r="AAT49" s="11"/>
      <c r="AAU49" s="11"/>
      <c r="AAV49" s="11"/>
      <c r="AAW49" s="11"/>
      <c r="AAX49" s="11"/>
      <c r="AAY49" s="11"/>
      <c r="AAZ49" s="11"/>
      <c r="ABA49" s="11"/>
      <c r="ABB49" s="11"/>
      <c r="ABC49" s="11"/>
      <c r="ABD49" s="11"/>
      <c r="ABE49" s="11"/>
      <c r="ABF49" s="11"/>
      <c r="ABG49" s="11"/>
      <c r="ABH49" s="11"/>
      <c r="ABI49" s="11"/>
      <c r="ABJ49" s="11"/>
      <c r="ABK49" s="11"/>
      <c r="ABL49" s="11"/>
      <c r="ABM49" s="11"/>
      <c r="ABN49" s="11"/>
      <c r="ABO49" s="11"/>
      <c r="ABP49" s="11"/>
      <c r="ABQ49" s="11"/>
      <c r="ABR49" s="11"/>
      <c r="ABS49" s="11"/>
      <c r="ABT49" s="11"/>
      <c r="ABU49" s="11"/>
      <c r="ABV49" s="11"/>
      <c r="ABW49" s="11"/>
      <c r="ABX49" s="11"/>
      <c r="ABY49" s="11"/>
      <c r="ABZ49" s="11"/>
      <c r="ACA49" s="11"/>
      <c r="ACB49" s="11"/>
      <c r="ACC49" s="11"/>
      <c r="ACD49" s="11"/>
      <c r="ACE49" s="11"/>
      <c r="ACF49" s="11"/>
      <c r="ACG49" s="11"/>
      <c r="ACH49" s="11"/>
      <c r="ACI49" s="11"/>
      <c r="ACJ49" s="11"/>
      <c r="ACK49" s="11"/>
      <c r="ACL49" s="11"/>
      <c r="ACM49" s="11"/>
      <c r="ACN49" s="11"/>
      <c r="ACO49" s="11"/>
      <c r="ACP49" s="11"/>
      <c r="ACQ49" s="11"/>
      <c r="ACR49" s="11"/>
      <c r="ACS49" s="11"/>
      <c r="ACT49" s="11"/>
      <c r="ACU49" s="11"/>
      <c r="ACV49" s="11"/>
      <c r="ACW49" s="11"/>
      <c r="ACX49" s="11"/>
      <c r="ACY49" s="11"/>
      <c r="ACZ49" s="11"/>
      <c r="ADA49" s="11"/>
      <c r="ADB49" s="11"/>
      <c r="ADC49" s="11"/>
      <c r="ADD49" s="11"/>
      <c r="ADE49" s="11"/>
      <c r="ADF49" s="11"/>
      <c r="ADG49" s="11"/>
      <c r="ADH49" s="11"/>
      <c r="ADI49" s="11"/>
      <c r="ADJ49" s="11"/>
      <c r="ADK49" s="11"/>
      <c r="ADL49" s="11"/>
      <c r="ADM49" s="11"/>
      <c r="ADN49" s="11"/>
      <c r="ADO49" s="11"/>
      <c r="ADP49" s="11"/>
      <c r="ADQ49" s="11"/>
      <c r="ADR49" s="11"/>
      <c r="ADS49" s="11"/>
      <c r="ADT49" s="11"/>
      <c r="ADU49" s="11"/>
      <c r="ADV49" s="11"/>
      <c r="ADW49" s="11"/>
      <c r="ADX49" s="11"/>
      <c r="ADY49" s="11"/>
      <c r="ADZ49" s="11"/>
      <c r="AEA49" s="11"/>
      <c r="AEB49" s="11"/>
      <c r="AEC49" s="11"/>
      <c r="AED49" s="11"/>
      <c r="AEE49" s="11"/>
      <c r="AEF49" s="11"/>
      <c r="AEG49" s="11"/>
      <c r="AEH49" s="11"/>
      <c r="AEI49" s="11"/>
      <c r="AEJ49" s="11"/>
      <c r="AEK49" s="11"/>
      <c r="AEL49" s="11"/>
      <c r="AEM49" s="11"/>
      <c r="AEN49" s="11"/>
      <c r="AEO49" s="11"/>
      <c r="AEP49" s="11"/>
      <c r="AEQ49" s="11"/>
      <c r="AER49" s="11"/>
      <c r="AES49" s="11"/>
      <c r="AET49" s="11"/>
      <c r="AEU49" s="11"/>
      <c r="AEV49" s="11"/>
      <c r="AEW49" s="11"/>
      <c r="AEX49" s="11"/>
      <c r="AEY49" s="11"/>
      <c r="AEZ49" s="11"/>
      <c r="AFA49" s="11"/>
      <c r="AFB49" s="11"/>
      <c r="AFC49" s="11"/>
      <c r="AFD49" s="11"/>
      <c r="AFE49" s="11"/>
      <c r="AFF49" s="11"/>
      <c r="AFG49" s="11"/>
      <c r="AFH49" s="11"/>
      <c r="AFI49" s="11"/>
      <c r="AFJ49" s="11"/>
      <c r="AFK49" s="11"/>
      <c r="AFL49" s="11"/>
      <c r="AFM49" s="11"/>
      <c r="AFN49" s="11"/>
      <c r="AFO49" s="11"/>
      <c r="AFP49" s="11"/>
      <c r="AFQ49" s="11"/>
      <c r="AFR49" s="11"/>
      <c r="AFS49" s="11"/>
      <c r="AFT49" s="11"/>
      <c r="AFU49" s="11"/>
      <c r="AFV49" s="11"/>
      <c r="AFW49" s="11"/>
      <c r="AFX49" s="11"/>
      <c r="AFY49" s="11"/>
      <c r="AFZ49" s="11"/>
      <c r="AGA49" s="11"/>
      <c r="AGB49" s="11"/>
      <c r="AGC49" s="11"/>
      <c r="AGD49" s="11"/>
      <c r="AGE49" s="11"/>
      <c r="AGF49" s="11"/>
      <c r="AGG49" s="11"/>
      <c r="AGH49" s="11"/>
      <c r="AGI49" s="11"/>
      <c r="AGJ49" s="11"/>
      <c r="AGK49" s="11"/>
      <c r="AGL49" s="11"/>
      <c r="AGM49" s="11"/>
      <c r="AGN49" s="11"/>
      <c r="AGO49" s="11"/>
      <c r="AGP49" s="11"/>
      <c r="AGQ49" s="11"/>
      <c r="AGR49" s="11"/>
      <c r="AGS49" s="11"/>
      <c r="AGT49" s="11"/>
      <c r="AGU49" s="11"/>
      <c r="AGV49" s="11"/>
      <c r="AGW49" s="11"/>
      <c r="AGX49" s="11"/>
      <c r="AGY49" s="11"/>
      <c r="AGZ49" s="11"/>
      <c r="AHA49" s="11"/>
      <c r="AHB49" s="11"/>
      <c r="AHC49" s="11"/>
      <c r="AHD49" s="11"/>
      <c r="AHE49" s="11"/>
      <c r="AHF49" s="11"/>
      <c r="AHG49" s="11"/>
      <c r="AHH49" s="11"/>
      <c r="AHI49" s="11"/>
      <c r="AHJ49" s="11"/>
      <c r="AHK49" s="11"/>
      <c r="AHL49" s="11"/>
      <c r="AHM49" s="11"/>
      <c r="AHN49" s="11"/>
      <c r="AHO49" s="11"/>
      <c r="AHP49" s="11"/>
      <c r="AHQ49" s="11"/>
      <c r="AHR49" s="11"/>
      <c r="AHS49" s="11"/>
      <c r="AHT49" s="11"/>
      <c r="AHU49" s="11"/>
      <c r="AHV49" s="11"/>
      <c r="AHW49" s="11"/>
      <c r="AHX49" s="11"/>
      <c r="AHY49" s="11"/>
      <c r="AHZ49" s="11"/>
      <c r="AIA49" s="11"/>
      <c r="AIB49" s="11"/>
      <c r="AIC49" s="11"/>
      <c r="AID49" s="11"/>
      <c r="AIE49" s="11"/>
      <c r="AIF49" s="11"/>
      <c r="AIG49" s="11"/>
      <c r="AIH49" s="11"/>
      <c r="AII49" s="11"/>
      <c r="AIJ49" s="11"/>
      <c r="AIK49" s="11"/>
      <c r="AIL49" s="11"/>
      <c r="AIM49" s="11"/>
      <c r="AIN49" s="11"/>
      <c r="AIO49" s="11"/>
      <c r="AIP49" s="11"/>
      <c r="AIQ49" s="11"/>
      <c r="AIR49" s="11"/>
      <c r="AIS49" s="11"/>
      <c r="AIT49" s="11"/>
      <c r="AIU49" s="11"/>
      <c r="AIV49" s="11"/>
      <c r="AIW49" s="11"/>
      <c r="AIX49" s="11"/>
      <c r="AIY49" s="11"/>
      <c r="AIZ49" s="11"/>
      <c r="AJA49" s="11"/>
      <c r="AJB49" s="11"/>
      <c r="AJC49" s="11"/>
      <c r="AJD49" s="11"/>
      <c r="AJE49" s="11"/>
      <c r="AJF49" s="11"/>
      <c r="AJG49" s="11"/>
      <c r="AJH49" s="11"/>
      <c r="AJI49" s="11"/>
      <c r="AJJ49" s="11"/>
      <c r="AJK49" s="11"/>
      <c r="AJL49" s="11"/>
      <c r="AJM49" s="11"/>
      <c r="AJN49" s="11"/>
      <c r="AJO49" s="11"/>
      <c r="AJP49" s="11"/>
      <c r="AJQ49" s="11"/>
      <c r="AJR49" s="11"/>
      <c r="AJS49" s="11"/>
      <c r="AJT49" s="11"/>
      <c r="AJU49" s="11"/>
      <c r="AJV49" s="11"/>
      <c r="AJW49" s="11"/>
      <c r="AJX49" s="11"/>
      <c r="AJY49" s="11"/>
      <c r="AJZ49" s="11"/>
      <c r="AKA49" s="11"/>
      <c r="AKB49" s="11"/>
      <c r="AKC49" s="11"/>
      <c r="AKD49" s="11"/>
      <c r="AKE49" s="11"/>
      <c r="AKF49" s="11"/>
      <c r="AKG49" s="11"/>
      <c r="AKH49" s="11"/>
      <c r="AKI49" s="11"/>
      <c r="AKJ49" s="11"/>
      <c r="AKK49" s="11"/>
      <c r="AKL49" s="11"/>
      <c r="AKM49" s="11"/>
      <c r="AKN49" s="11"/>
      <c r="AKO49" s="11"/>
      <c r="AKP49" s="11"/>
      <c r="AKQ49" s="11"/>
      <c r="AKR49" s="11"/>
      <c r="AKS49" s="11"/>
      <c r="AKT49" s="11"/>
      <c r="AKU49" s="11"/>
      <c r="AKV49" s="11"/>
      <c r="AKW49" s="11"/>
      <c r="AKX49" s="11"/>
      <c r="AKY49" s="11"/>
    </row>
    <row r="50" spans="1:987" s="14" customFormat="1" ht="20.100000000000001" customHeight="1">
      <c r="A50" s="10"/>
      <c r="B50" s="10"/>
      <c r="C50" s="45"/>
      <c r="D50" s="38"/>
      <c r="E50" s="12"/>
      <c r="F50" s="47"/>
      <c r="G50" s="48"/>
      <c r="H50" s="13"/>
      <c r="I50" s="42"/>
      <c r="J50" s="10"/>
      <c r="K50" s="63"/>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c r="AK50" s="11"/>
      <c r="AL50" s="11"/>
      <c r="AM50" s="11"/>
      <c r="AN50" s="11"/>
      <c r="AO50" s="11"/>
      <c r="AP50" s="11"/>
      <c r="AQ50" s="11"/>
      <c r="AR50" s="11"/>
      <c r="AS50" s="11"/>
      <c r="AT50" s="11"/>
      <c r="AU50" s="11"/>
      <c r="AV50" s="11"/>
      <c r="AW50" s="11"/>
      <c r="AX50" s="11"/>
      <c r="AY50" s="11"/>
      <c r="AZ50" s="11"/>
      <c r="BA50" s="11"/>
      <c r="BB50" s="11"/>
      <c r="BC50" s="11"/>
      <c r="BD50" s="11"/>
      <c r="BE50" s="11"/>
      <c r="BF50" s="11"/>
      <c r="BG50" s="11"/>
      <c r="BH50" s="11"/>
      <c r="BI50" s="11"/>
      <c r="BJ50" s="11"/>
      <c r="BK50" s="11"/>
      <c r="BL50" s="11"/>
      <c r="BM50" s="11"/>
      <c r="BN50" s="11"/>
      <c r="BO50" s="11"/>
      <c r="BP50" s="11"/>
      <c r="BQ50" s="11"/>
      <c r="BR50" s="11"/>
      <c r="BS50" s="11"/>
      <c r="BT50" s="11"/>
      <c r="BU50" s="11"/>
      <c r="BV50" s="11"/>
      <c r="BW50" s="11"/>
      <c r="BX50" s="11"/>
      <c r="BY50" s="11"/>
      <c r="BZ50" s="11"/>
      <c r="CA50" s="11"/>
      <c r="CB50" s="11"/>
      <c r="CC50" s="11"/>
      <c r="CD50" s="11"/>
      <c r="CE50" s="11"/>
      <c r="CF50" s="11"/>
      <c r="CG50" s="11"/>
      <c r="CH50" s="11"/>
      <c r="CI50" s="11"/>
      <c r="CJ50" s="11"/>
      <c r="CK50" s="11"/>
      <c r="CL50" s="11"/>
      <c r="CM50" s="11"/>
      <c r="CN50" s="11"/>
      <c r="CO50" s="11"/>
      <c r="CP50" s="11"/>
      <c r="CQ50" s="11"/>
      <c r="CR50" s="11"/>
      <c r="CS50" s="11"/>
      <c r="CT50" s="11"/>
      <c r="CU50" s="11"/>
      <c r="CV50" s="11"/>
      <c r="CW50" s="11"/>
      <c r="CX50" s="11"/>
      <c r="CY50" s="11"/>
      <c r="CZ50" s="11"/>
      <c r="DA50" s="11"/>
      <c r="DB50" s="11"/>
      <c r="DC50" s="11"/>
      <c r="DD50" s="11"/>
      <c r="DE50" s="11"/>
      <c r="DF50" s="11"/>
      <c r="DG50" s="11"/>
      <c r="DH50" s="11"/>
      <c r="DI50" s="11"/>
      <c r="DJ50" s="11"/>
      <c r="DK50" s="11"/>
      <c r="DL50" s="11"/>
      <c r="DM50" s="11"/>
      <c r="DN50" s="11"/>
      <c r="DO50" s="11"/>
      <c r="DP50" s="11"/>
      <c r="DQ50" s="11"/>
      <c r="DR50" s="11"/>
      <c r="DS50" s="11"/>
      <c r="DT50" s="11"/>
      <c r="DU50" s="11"/>
      <c r="DV50" s="11"/>
      <c r="DW50" s="11"/>
      <c r="DX50" s="11"/>
      <c r="DY50" s="11"/>
      <c r="DZ50" s="11"/>
      <c r="EA50" s="11"/>
      <c r="EB50" s="11"/>
      <c r="EC50" s="11"/>
      <c r="ED50" s="11"/>
      <c r="EE50" s="11"/>
      <c r="EF50" s="11"/>
      <c r="EG50" s="11"/>
      <c r="EH50" s="11"/>
      <c r="EI50" s="11"/>
      <c r="EJ50" s="11"/>
      <c r="EK50" s="11"/>
      <c r="EL50" s="11"/>
      <c r="EM50" s="11"/>
      <c r="EN50" s="11"/>
      <c r="EO50" s="11"/>
      <c r="EP50" s="11"/>
      <c r="EQ50" s="11"/>
      <c r="ER50" s="11"/>
      <c r="ES50" s="11"/>
      <c r="ET50" s="11"/>
      <c r="EU50" s="11"/>
      <c r="EV50" s="11"/>
      <c r="EW50" s="11"/>
      <c r="EX50" s="11"/>
      <c r="EY50" s="11"/>
      <c r="EZ50" s="11"/>
      <c r="FA50" s="11"/>
      <c r="FB50" s="11"/>
      <c r="FC50" s="11"/>
      <c r="FD50" s="11"/>
      <c r="FE50" s="11"/>
      <c r="FF50" s="11"/>
      <c r="FG50" s="11"/>
      <c r="FH50" s="11"/>
      <c r="FI50" s="11"/>
      <c r="FJ50" s="11"/>
      <c r="FK50" s="11"/>
      <c r="FL50" s="11"/>
      <c r="FM50" s="11"/>
      <c r="FN50" s="11"/>
      <c r="FO50" s="11"/>
      <c r="FP50" s="11"/>
      <c r="FQ50" s="11"/>
      <c r="FR50" s="11"/>
      <c r="FS50" s="11"/>
      <c r="FT50" s="11"/>
      <c r="FU50" s="11"/>
      <c r="FV50" s="11"/>
      <c r="FW50" s="11"/>
      <c r="FX50" s="11"/>
      <c r="FY50" s="11"/>
      <c r="FZ50" s="11"/>
      <c r="GA50" s="11"/>
      <c r="GB50" s="11"/>
      <c r="GC50" s="11"/>
      <c r="GD50" s="11"/>
      <c r="GE50" s="11"/>
      <c r="GF50" s="11"/>
      <c r="GG50" s="11"/>
      <c r="GH50" s="11"/>
      <c r="GI50" s="11"/>
      <c r="GJ50" s="11"/>
      <c r="GK50" s="11"/>
      <c r="GL50" s="11"/>
      <c r="GM50" s="11"/>
      <c r="GN50" s="11"/>
      <c r="GO50" s="11"/>
      <c r="GP50" s="11"/>
      <c r="GQ50" s="11"/>
      <c r="GR50" s="11"/>
      <c r="GS50" s="11"/>
      <c r="GT50" s="11"/>
      <c r="GU50" s="11"/>
      <c r="GV50" s="11"/>
      <c r="GW50" s="11"/>
      <c r="GX50" s="11"/>
      <c r="GY50" s="11"/>
      <c r="GZ50" s="11"/>
      <c r="HA50" s="11"/>
      <c r="HB50" s="11"/>
      <c r="HC50" s="11"/>
      <c r="HD50" s="11"/>
      <c r="HE50" s="11"/>
      <c r="HF50" s="11"/>
      <c r="HG50" s="11"/>
      <c r="HH50" s="11"/>
      <c r="HI50" s="11"/>
      <c r="HJ50" s="11"/>
      <c r="HK50" s="11"/>
      <c r="HL50" s="11"/>
      <c r="HM50" s="11"/>
      <c r="HN50" s="11"/>
      <c r="HO50" s="11"/>
      <c r="HP50" s="11"/>
      <c r="HQ50" s="11"/>
      <c r="HR50" s="11"/>
      <c r="HS50" s="11"/>
      <c r="HT50" s="11"/>
      <c r="HU50" s="11"/>
      <c r="HV50" s="11"/>
      <c r="HW50" s="11"/>
      <c r="HX50" s="11"/>
      <c r="HY50" s="11"/>
      <c r="HZ50" s="11"/>
      <c r="IA50" s="11"/>
      <c r="IB50" s="11"/>
      <c r="IC50" s="11"/>
      <c r="ID50" s="11"/>
      <c r="IE50" s="11"/>
      <c r="IF50" s="11"/>
      <c r="IG50" s="11"/>
      <c r="IH50" s="11"/>
      <c r="II50" s="11"/>
      <c r="IJ50" s="11"/>
      <c r="IK50" s="11"/>
      <c r="IL50" s="11"/>
      <c r="IM50" s="11"/>
      <c r="IN50" s="11"/>
      <c r="IO50" s="11"/>
      <c r="IP50" s="11"/>
      <c r="IQ50" s="11"/>
      <c r="IR50" s="11"/>
      <c r="IS50" s="11"/>
      <c r="IT50" s="11"/>
      <c r="IU50" s="11"/>
      <c r="IV50" s="11"/>
      <c r="IW50" s="11"/>
      <c r="IX50" s="11"/>
      <c r="IY50" s="11"/>
      <c r="IZ50" s="11"/>
      <c r="JA50" s="11"/>
      <c r="JB50" s="11"/>
      <c r="JC50" s="11"/>
      <c r="JD50" s="11"/>
      <c r="JE50" s="11"/>
      <c r="JF50" s="11"/>
      <c r="JG50" s="11"/>
      <c r="JH50" s="11"/>
      <c r="JI50" s="11"/>
      <c r="JJ50" s="11"/>
      <c r="JK50" s="11"/>
      <c r="JL50" s="11"/>
      <c r="JM50" s="11"/>
      <c r="JN50" s="11"/>
      <c r="JO50" s="11"/>
      <c r="JP50" s="11"/>
      <c r="JQ50" s="11"/>
      <c r="JR50" s="11"/>
      <c r="JS50" s="11"/>
      <c r="JT50" s="11"/>
      <c r="JU50" s="11"/>
      <c r="JV50" s="11"/>
      <c r="JW50" s="11"/>
      <c r="JX50" s="11"/>
      <c r="JY50" s="11"/>
      <c r="JZ50" s="11"/>
      <c r="KA50" s="11"/>
      <c r="KB50" s="11"/>
      <c r="KC50" s="11"/>
      <c r="KD50" s="11"/>
      <c r="KE50" s="11"/>
      <c r="KF50" s="11"/>
      <c r="KG50" s="11"/>
      <c r="KH50" s="11"/>
      <c r="KI50" s="11"/>
      <c r="KJ50" s="11"/>
      <c r="KK50" s="11"/>
      <c r="KL50" s="11"/>
      <c r="KM50" s="11"/>
      <c r="KN50" s="11"/>
      <c r="KO50" s="11"/>
      <c r="KP50" s="11"/>
      <c r="KQ50" s="11"/>
      <c r="KR50" s="11"/>
      <c r="KS50" s="11"/>
      <c r="KT50" s="11"/>
      <c r="KU50" s="11"/>
      <c r="KV50" s="11"/>
      <c r="KW50" s="11"/>
      <c r="KX50" s="11"/>
      <c r="KY50" s="11"/>
      <c r="KZ50" s="11"/>
      <c r="LA50" s="11"/>
      <c r="LB50" s="11"/>
      <c r="LC50" s="11"/>
      <c r="LD50" s="11"/>
      <c r="LE50" s="11"/>
      <c r="LF50" s="11"/>
      <c r="LG50" s="11"/>
      <c r="LH50" s="11"/>
      <c r="LI50" s="11"/>
      <c r="LJ50" s="11"/>
      <c r="LK50" s="11"/>
      <c r="LL50" s="11"/>
      <c r="LM50" s="11"/>
      <c r="LN50" s="11"/>
      <c r="LO50" s="11"/>
      <c r="LP50" s="11"/>
      <c r="LQ50" s="11"/>
      <c r="LR50" s="11"/>
      <c r="LS50" s="11"/>
      <c r="LT50" s="11"/>
      <c r="LU50" s="11"/>
      <c r="LV50" s="11"/>
      <c r="LW50" s="11"/>
      <c r="LX50" s="11"/>
      <c r="LY50" s="11"/>
      <c r="LZ50" s="11"/>
      <c r="MA50" s="11"/>
      <c r="MB50" s="11"/>
      <c r="MC50" s="11"/>
      <c r="MD50" s="11"/>
      <c r="ME50" s="11"/>
      <c r="MF50" s="11"/>
      <c r="MG50" s="11"/>
      <c r="MH50" s="11"/>
      <c r="MI50" s="11"/>
      <c r="MJ50" s="11"/>
      <c r="MK50" s="11"/>
      <c r="ML50" s="11"/>
      <c r="MM50" s="11"/>
      <c r="MN50" s="11"/>
      <c r="MO50" s="11"/>
      <c r="MP50" s="11"/>
      <c r="MQ50" s="11"/>
      <c r="MR50" s="11"/>
      <c r="MS50" s="11"/>
      <c r="MT50" s="11"/>
      <c r="MU50" s="11"/>
      <c r="MV50" s="11"/>
      <c r="MW50" s="11"/>
      <c r="MX50" s="11"/>
      <c r="MY50" s="11"/>
      <c r="MZ50" s="11"/>
      <c r="NA50" s="11"/>
      <c r="NB50" s="11"/>
      <c r="NC50" s="11"/>
      <c r="ND50" s="11"/>
      <c r="NE50" s="11"/>
      <c r="NF50" s="11"/>
      <c r="NG50" s="11"/>
      <c r="NH50" s="11"/>
      <c r="NI50" s="11"/>
      <c r="NJ50" s="11"/>
      <c r="NK50" s="11"/>
      <c r="NL50" s="11"/>
      <c r="NM50" s="11"/>
      <c r="NN50" s="11"/>
      <c r="NO50" s="11"/>
      <c r="NP50" s="11"/>
      <c r="NQ50" s="11"/>
      <c r="NR50" s="11"/>
      <c r="NS50" s="11"/>
      <c r="NT50" s="11"/>
      <c r="NU50" s="11"/>
      <c r="NV50" s="11"/>
      <c r="NW50" s="11"/>
      <c r="NX50" s="11"/>
      <c r="NY50" s="11"/>
      <c r="NZ50" s="11"/>
      <c r="OA50" s="11"/>
      <c r="OB50" s="11"/>
      <c r="OC50" s="11"/>
      <c r="OD50" s="11"/>
      <c r="OE50" s="11"/>
      <c r="OF50" s="11"/>
      <c r="OG50" s="11"/>
      <c r="OH50" s="11"/>
      <c r="OI50" s="11"/>
      <c r="OJ50" s="11"/>
      <c r="OK50" s="11"/>
      <c r="OL50" s="11"/>
      <c r="OM50" s="11"/>
      <c r="ON50" s="11"/>
      <c r="OO50" s="11"/>
      <c r="OP50" s="11"/>
      <c r="OQ50" s="11"/>
      <c r="OR50" s="11"/>
      <c r="OS50" s="11"/>
      <c r="OT50" s="11"/>
      <c r="OU50" s="11"/>
      <c r="OV50" s="11"/>
      <c r="OW50" s="11"/>
      <c r="OX50" s="11"/>
      <c r="OY50" s="11"/>
      <c r="OZ50" s="11"/>
      <c r="PA50" s="11"/>
      <c r="PB50" s="11"/>
      <c r="PC50" s="11"/>
      <c r="PD50" s="11"/>
      <c r="PE50" s="11"/>
      <c r="PF50" s="11"/>
      <c r="PG50" s="11"/>
      <c r="PH50" s="11"/>
      <c r="PI50" s="11"/>
      <c r="PJ50" s="11"/>
      <c r="PK50" s="11"/>
      <c r="PL50" s="11"/>
      <c r="PM50" s="11"/>
      <c r="PN50" s="11"/>
      <c r="PO50" s="11"/>
      <c r="PP50" s="11"/>
      <c r="PQ50" s="11"/>
      <c r="PR50" s="11"/>
      <c r="PS50" s="11"/>
      <c r="PT50" s="11"/>
      <c r="PU50" s="11"/>
      <c r="PV50" s="11"/>
      <c r="PW50" s="11"/>
      <c r="PX50" s="11"/>
      <c r="PY50" s="11"/>
      <c r="PZ50" s="11"/>
      <c r="QA50" s="11"/>
      <c r="QB50" s="11"/>
      <c r="QC50" s="11"/>
      <c r="QD50" s="11"/>
      <c r="QE50" s="11"/>
      <c r="QF50" s="11"/>
      <c r="QG50" s="11"/>
      <c r="QH50" s="11"/>
      <c r="QI50" s="11"/>
      <c r="QJ50" s="11"/>
      <c r="QK50" s="11"/>
      <c r="QL50" s="11"/>
      <c r="QM50" s="11"/>
      <c r="QN50" s="11"/>
      <c r="QO50" s="11"/>
      <c r="QP50" s="11"/>
      <c r="QQ50" s="11"/>
      <c r="QR50" s="11"/>
      <c r="QS50" s="11"/>
      <c r="QT50" s="11"/>
      <c r="QU50" s="11"/>
      <c r="QV50" s="11"/>
      <c r="QW50" s="11"/>
      <c r="QX50" s="11"/>
      <c r="QY50" s="11"/>
      <c r="QZ50" s="11"/>
      <c r="RA50" s="11"/>
      <c r="RB50" s="11"/>
      <c r="RC50" s="11"/>
      <c r="RD50" s="11"/>
      <c r="RE50" s="11"/>
      <c r="RF50" s="11"/>
      <c r="RG50" s="11"/>
      <c r="RH50" s="11"/>
      <c r="RI50" s="11"/>
      <c r="RJ50" s="11"/>
      <c r="RK50" s="11"/>
      <c r="RL50" s="11"/>
      <c r="RM50" s="11"/>
      <c r="RN50" s="11"/>
      <c r="RO50" s="11"/>
      <c r="RP50" s="11"/>
      <c r="RQ50" s="11"/>
      <c r="RR50" s="11"/>
      <c r="RS50" s="11"/>
      <c r="RT50" s="11"/>
      <c r="RU50" s="11"/>
      <c r="RV50" s="11"/>
      <c r="RW50" s="11"/>
      <c r="RX50" s="11"/>
      <c r="RY50" s="11"/>
      <c r="RZ50" s="11"/>
      <c r="SA50" s="11"/>
      <c r="SB50" s="11"/>
      <c r="SC50" s="11"/>
      <c r="SD50" s="11"/>
      <c r="SE50" s="11"/>
      <c r="SF50" s="11"/>
      <c r="SG50" s="11"/>
      <c r="SH50" s="11"/>
      <c r="SI50" s="11"/>
      <c r="SJ50" s="11"/>
      <c r="SK50" s="11"/>
      <c r="SL50" s="11"/>
      <c r="SM50" s="11"/>
      <c r="SN50" s="11"/>
      <c r="SO50" s="11"/>
      <c r="SP50" s="11"/>
      <c r="SQ50" s="11"/>
      <c r="SR50" s="11"/>
      <c r="SS50" s="11"/>
      <c r="ST50" s="11"/>
      <c r="SU50" s="11"/>
      <c r="SV50" s="11"/>
      <c r="SW50" s="11"/>
      <c r="SX50" s="11"/>
      <c r="SY50" s="11"/>
      <c r="SZ50" s="11"/>
      <c r="TA50" s="11"/>
      <c r="TB50" s="11"/>
      <c r="TC50" s="11"/>
      <c r="TD50" s="11"/>
      <c r="TE50" s="11"/>
      <c r="TF50" s="11"/>
      <c r="TG50" s="11"/>
      <c r="TH50" s="11"/>
      <c r="TI50" s="11"/>
      <c r="TJ50" s="11"/>
      <c r="TK50" s="11"/>
      <c r="TL50" s="11"/>
      <c r="TM50" s="11"/>
      <c r="TN50" s="11"/>
      <c r="TO50" s="11"/>
      <c r="TP50" s="11"/>
      <c r="TQ50" s="11"/>
      <c r="TR50" s="11"/>
      <c r="TS50" s="11"/>
      <c r="TT50" s="11"/>
      <c r="TU50" s="11"/>
      <c r="TV50" s="11"/>
      <c r="TW50" s="11"/>
      <c r="TX50" s="11"/>
      <c r="TY50" s="11"/>
      <c r="TZ50" s="11"/>
      <c r="UA50" s="11"/>
      <c r="UB50" s="11"/>
      <c r="UC50" s="11"/>
      <c r="UD50" s="11"/>
      <c r="UE50" s="11"/>
      <c r="UF50" s="11"/>
      <c r="UG50" s="11"/>
      <c r="UH50" s="11"/>
      <c r="UI50" s="11"/>
      <c r="UJ50" s="11"/>
      <c r="UK50" s="11"/>
      <c r="UL50" s="11"/>
      <c r="UM50" s="11"/>
      <c r="UN50" s="11"/>
      <c r="UO50" s="11"/>
      <c r="UP50" s="11"/>
      <c r="UQ50" s="11"/>
      <c r="UR50" s="11"/>
      <c r="US50" s="11"/>
      <c r="UT50" s="11"/>
      <c r="UU50" s="11"/>
      <c r="UV50" s="11"/>
      <c r="UW50" s="11"/>
      <c r="UX50" s="11"/>
      <c r="UY50" s="11"/>
      <c r="UZ50" s="11"/>
      <c r="VA50" s="11"/>
      <c r="VB50" s="11"/>
      <c r="VC50" s="11"/>
      <c r="VD50" s="11"/>
      <c r="VE50" s="11"/>
      <c r="VF50" s="11"/>
      <c r="VG50" s="11"/>
      <c r="VH50" s="11"/>
      <c r="VI50" s="11"/>
      <c r="VJ50" s="11"/>
      <c r="VK50" s="11"/>
      <c r="VL50" s="11"/>
      <c r="VM50" s="11"/>
      <c r="VN50" s="11"/>
      <c r="VO50" s="11"/>
      <c r="VP50" s="11"/>
      <c r="VQ50" s="11"/>
      <c r="VR50" s="11"/>
      <c r="VS50" s="11"/>
      <c r="VT50" s="11"/>
      <c r="VU50" s="11"/>
      <c r="VV50" s="11"/>
      <c r="VW50" s="11"/>
      <c r="VX50" s="11"/>
      <c r="VY50" s="11"/>
      <c r="VZ50" s="11"/>
      <c r="WA50" s="11"/>
      <c r="WB50" s="11"/>
      <c r="WC50" s="11"/>
      <c r="WD50" s="11"/>
      <c r="WE50" s="11"/>
      <c r="WF50" s="11"/>
      <c r="WG50" s="11"/>
      <c r="WH50" s="11"/>
      <c r="WI50" s="11"/>
      <c r="WJ50" s="11"/>
      <c r="WK50" s="11"/>
      <c r="WL50" s="11"/>
      <c r="WM50" s="11"/>
      <c r="WN50" s="11"/>
      <c r="WO50" s="11"/>
      <c r="WP50" s="11"/>
      <c r="WQ50" s="11"/>
      <c r="WR50" s="11"/>
      <c r="WS50" s="11"/>
      <c r="WT50" s="11"/>
      <c r="WU50" s="11"/>
      <c r="WV50" s="11"/>
      <c r="WW50" s="11"/>
      <c r="WX50" s="11"/>
      <c r="WY50" s="11"/>
      <c r="WZ50" s="11"/>
      <c r="XA50" s="11"/>
      <c r="XB50" s="11"/>
      <c r="XC50" s="11"/>
      <c r="XD50" s="11"/>
      <c r="XE50" s="11"/>
      <c r="XF50" s="11"/>
      <c r="XG50" s="11"/>
      <c r="XH50" s="11"/>
      <c r="XI50" s="11"/>
      <c r="XJ50" s="11"/>
      <c r="XK50" s="11"/>
      <c r="XL50" s="11"/>
      <c r="XM50" s="11"/>
      <c r="XN50" s="11"/>
      <c r="XO50" s="11"/>
      <c r="XP50" s="11"/>
      <c r="XQ50" s="11"/>
      <c r="XR50" s="11"/>
      <c r="XS50" s="11"/>
      <c r="XT50" s="11"/>
      <c r="XU50" s="11"/>
      <c r="XV50" s="11"/>
      <c r="XW50" s="11"/>
      <c r="XX50" s="11"/>
      <c r="XY50" s="11"/>
      <c r="XZ50" s="11"/>
      <c r="YA50" s="11"/>
      <c r="YB50" s="11"/>
      <c r="YC50" s="11"/>
      <c r="YD50" s="11"/>
      <c r="YE50" s="11"/>
      <c r="YF50" s="11"/>
      <c r="YG50" s="11"/>
      <c r="YH50" s="11"/>
      <c r="YI50" s="11"/>
      <c r="YJ50" s="11"/>
      <c r="YK50" s="11"/>
      <c r="YL50" s="11"/>
      <c r="YM50" s="11"/>
      <c r="YN50" s="11"/>
      <c r="YO50" s="11"/>
      <c r="YP50" s="11"/>
      <c r="YQ50" s="11"/>
      <c r="YR50" s="11"/>
      <c r="YS50" s="11"/>
      <c r="YT50" s="11"/>
      <c r="YU50" s="11"/>
      <c r="YV50" s="11"/>
      <c r="YW50" s="11"/>
      <c r="YX50" s="11"/>
      <c r="YY50" s="11"/>
      <c r="YZ50" s="11"/>
      <c r="ZA50" s="11"/>
      <c r="ZB50" s="11"/>
      <c r="ZC50" s="11"/>
      <c r="ZD50" s="11"/>
      <c r="ZE50" s="11"/>
      <c r="ZF50" s="11"/>
      <c r="ZG50" s="11"/>
      <c r="ZH50" s="11"/>
      <c r="ZI50" s="11"/>
      <c r="ZJ50" s="11"/>
      <c r="ZK50" s="11"/>
      <c r="ZL50" s="11"/>
      <c r="ZM50" s="11"/>
      <c r="ZN50" s="11"/>
      <c r="ZO50" s="11"/>
      <c r="ZP50" s="11"/>
      <c r="ZQ50" s="11"/>
      <c r="ZR50" s="11"/>
      <c r="ZS50" s="11"/>
      <c r="ZT50" s="11"/>
      <c r="ZU50" s="11"/>
      <c r="ZV50" s="11"/>
      <c r="ZW50" s="11"/>
      <c r="ZX50" s="11"/>
      <c r="ZY50" s="11"/>
      <c r="ZZ50" s="11"/>
      <c r="AAA50" s="11"/>
      <c r="AAB50" s="11"/>
      <c r="AAC50" s="11"/>
      <c r="AAD50" s="11"/>
      <c r="AAE50" s="11"/>
      <c r="AAF50" s="11"/>
      <c r="AAG50" s="11"/>
      <c r="AAH50" s="11"/>
      <c r="AAI50" s="11"/>
      <c r="AAJ50" s="11"/>
      <c r="AAK50" s="11"/>
      <c r="AAL50" s="11"/>
      <c r="AAM50" s="11"/>
      <c r="AAN50" s="11"/>
      <c r="AAO50" s="11"/>
      <c r="AAP50" s="11"/>
      <c r="AAQ50" s="11"/>
      <c r="AAR50" s="11"/>
      <c r="AAS50" s="11"/>
      <c r="AAT50" s="11"/>
      <c r="AAU50" s="11"/>
      <c r="AAV50" s="11"/>
      <c r="AAW50" s="11"/>
      <c r="AAX50" s="11"/>
      <c r="AAY50" s="11"/>
      <c r="AAZ50" s="11"/>
      <c r="ABA50" s="11"/>
      <c r="ABB50" s="11"/>
      <c r="ABC50" s="11"/>
      <c r="ABD50" s="11"/>
      <c r="ABE50" s="11"/>
      <c r="ABF50" s="11"/>
      <c r="ABG50" s="11"/>
      <c r="ABH50" s="11"/>
      <c r="ABI50" s="11"/>
      <c r="ABJ50" s="11"/>
      <c r="ABK50" s="11"/>
      <c r="ABL50" s="11"/>
      <c r="ABM50" s="11"/>
      <c r="ABN50" s="11"/>
      <c r="ABO50" s="11"/>
      <c r="ABP50" s="11"/>
      <c r="ABQ50" s="11"/>
      <c r="ABR50" s="11"/>
      <c r="ABS50" s="11"/>
      <c r="ABT50" s="11"/>
      <c r="ABU50" s="11"/>
      <c r="ABV50" s="11"/>
      <c r="ABW50" s="11"/>
      <c r="ABX50" s="11"/>
      <c r="ABY50" s="11"/>
      <c r="ABZ50" s="11"/>
      <c r="ACA50" s="11"/>
      <c r="ACB50" s="11"/>
      <c r="ACC50" s="11"/>
      <c r="ACD50" s="11"/>
      <c r="ACE50" s="11"/>
      <c r="ACF50" s="11"/>
      <c r="ACG50" s="11"/>
      <c r="ACH50" s="11"/>
      <c r="ACI50" s="11"/>
      <c r="ACJ50" s="11"/>
      <c r="ACK50" s="11"/>
      <c r="ACL50" s="11"/>
      <c r="ACM50" s="11"/>
      <c r="ACN50" s="11"/>
      <c r="ACO50" s="11"/>
      <c r="ACP50" s="11"/>
      <c r="ACQ50" s="11"/>
      <c r="ACR50" s="11"/>
      <c r="ACS50" s="11"/>
      <c r="ACT50" s="11"/>
      <c r="ACU50" s="11"/>
      <c r="ACV50" s="11"/>
      <c r="ACW50" s="11"/>
      <c r="ACX50" s="11"/>
      <c r="ACY50" s="11"/>
      <c r="ACZ50" s="11"/>
      <c r="ADA50" s="11"/>
      <c r="ADB50" s="11"/>
      <c r="ADC50" s="11"/>
      <c r="ADD50" s="11"/>
      <c r="ADE50" s="11"/>
      <c r="ADF50" s="11"/>
      <c r="ADG50" s="11"/>
      <c r="ADH50" s="11"/>
      <c r="ADI50" s="11"/>
      <c r="ADJ50" s="11"/>
      <c r="ADK50" s="11"/>
      <c r="ADL50" s="11"/>
      <c r="ADM50" s="11"/>
      <c r="ADN50" s="11"/>
      <c r="ADO50" s="11"/>
      <c r="ADP50" s="11"/>
      <c r="ADQ50" s="11"/>
      <c r="ADR50" s="11"/>
      <c r="ADS50" s="11"/>
      <c r="ADT50" s="11"/>
      <c r="ADU50" s="11"/>
      <c r="ADV50" s="11"/>
      <c r="ADW50" s="11"/>
      <c r="ADX50" s="11"/>
      <c r="ADY50" s="11"/>
      <c r="ADZ50" s="11"/>
      <c r="AEA50" s="11"/>
      <c r="AEB50" s="11"/>
      <c r="AEC50" s="11"/>
      <c r="AED50" s="11"/>
      <c r="AEE50" s="11"/>
      <c r="AEF50" s="11"/>
      <c r="AEG50" s="11"/>
      <c r="AEH50" s="11"/>
      <c r="AEI50" s="11"/>
      <c r="AEJ50" s="11"/>
      <c r="AEK50" s="11"/>
      <c r="AEL50" s="11"/>
      <c r="AEM50" s="11"/>
      <c r="AEN50" s="11"/>
      <c r="AEO50" s="11"/>
      <c r="AEP50" s="11"/>
      <c r="AEQ50" s="11"/>
      <c r="AER50" s="11"/>
      <c r="AES50" s="11"/>
      <c r="AET50" s="11"/>
      <c r="AEU50" s="11"/>
      <c r="AEV50" s="11"/>
      <c r="AEW50" s="11"/>
      <c r="AEX50" s="11"/>
      <c r="AEY50" s="11"/>
      <c r="AEZ50" s="11"/>
      <c r="AFA50" s="11"/>
      <c r="AFB50" s="11"/>
      <c r="AFC50" s="11"/>
      <c r="AFD50" s="11"/>
      <c r="AFE50" s="11"/>
      <c r="AFF50" s="11"/>
      <c r="AFG50" s="11"/>
      <c r="AFH50" s="11"/>
      <c r="AFI50" s="11"/>
      <c r="AFJ50" s="11"/>
      <c r="AFK50" s="11"/>
      <c r="AFL50" s="11"/>
      <c r="AFM50" s="11"/>
      <c r="AFN50" s="11"/>
      <c r="AFO50" s="11"/>
      <c r="AFP50" s="11"/>
      <c r="AFQ50" s="11"/>
      <c r="AFR50" s="11"/>
      <c r="AFS50" s="11"/>
      <c r="AFT50" s="11"/>
      <c r="AFU50" s="11"/>
      <c r="AFV50" s="11"/>
      <c r="AFW50" s="11"/>
      <c r="AFX50" s="11"/>
      <c r="AFY50" s="11"/>
      <c r="AFZ50" s="11"/>
      <c r="AGA50" s="11"/>
      <c r="AGB50" s="11"/>
      <c r="AGC50" s="11"/>
      <c r="AGD50" s="11"/>
      <c r="AGE50" s="11"/>
      <c r="AGF50" s="11"/>
      <c r="AGG50" s="11"/>
      <c r="AGH50" s="11"/>
      <c r="AGI50" s="11"/>
      <c r="AGJ50" s="11"/>
      <c r="AGK50" s="11"/>
      <c r="AGL50" s="11"/>
      <c r="AGM50" s="11"/>
      <c r="AGN50" s="11"/>
      <c r="AGO50" s="11"/>
      <c r="AGP50" s="11"/>
      <c r="AGQ50" s="11"/>
      <c r="AGR50" s="11"/>
      <c r="AGS50" s="11"/>
      <c r="AGT50" s="11"/>
      <c r="AGU50" s="11"/>
      <c r="AGV50" s="11"/>
      <c r="AGW50" s="11"/>
      <c r="AGX50" s="11"/>
      <c r="AGY50" s="11"/>
      <c r="AGZ50" s="11"/>
      <c r="AHA50" s="11"/>
      <c r="AHB50" s="11"/>
      <c r="AHC50" s="11"/>
      <c r="AHD50" s="11"/>
      <c r="AHE50" s="11"/>
      <c r="AHF50" s="11"/>
      <c r="AHG50" s="11"/>
      <c r="AHH50" s="11"/>
      <c r="AHI50" s="11"/>
      <c r="AHJ50" s="11"/>
      <c r="AHK50" s="11"/>
      <c r="AHL50" s="11"/>
      <c r="AHM50" s="11"/>
      <c r="AHN50" s="11"/>
      <c r="AHO50" s="11"/>
      <c r="AHP50" s="11"/>
      <c r="AHQ50" s="11"/>
      <c r="AHR50" s="11"/>
      <c r="AHS50" s="11"/>
      <c r="AHT50" s="11"/>
      <c r="AHU50" s="11"/>
      <c r="AHV50" s="11"/>
      <c r="AHW50" s="11"/>
      <c r="AHX50" s="11"/>
      <c r="AHY50" s="11"/>
      <c r="AHZ50" s="11"/>
      <c r="AIA50" s="11"/>
      <c r="AIB50" s="11"/>
      <c r="AIC50" s="11"/>
      <c r="AID50" s="11"/>
      <c r="AIE50" s="11"/>
      <c r="AIF50" s="11"/>
      <c r="AIG50" s="11"/>
      <c r="AIH50" s="11"/>
      <c r="AII50" s="11"/>
      <c r="AIJ50" s="11"/>
      <c r="AIK50" s="11"/>
      <c r="AIL50" s="11"/>
      <c r="AIM50" s="11"/>
      <c r="AIN50" s="11"/>
      <c r="AIO50" s="11"/>
      <c r="AIP50" s="11"/>
      <c r="AIQ50" s="11"/>
      <c r="AIR50" s="11"/>
      <c r="AIS50" s="11"/>
      <c r="AIT50" s="11"/>
      <c r="AIU50" s="11"/>
      <c r="AIV50" s="11"/>
      <c r="AIW50" s="11"/>
      <c r="AIX50" s="11"/>
      <c r="AIY50" s="11"/>
      <c r="AIZ50" s="11"/>
      <c r="AJA50" s="11"/>
      <c r="AJB50" s="11"/>
      <c r="AJC50" s="11"/>
      <c r="AJD50" s="11"/>
      <c r="AJE50" s="11"/>
      <c r="AJF50" s="11"/>
      <c r="AJG50" s="11"/>
      <c r="AJH50" s="11"/>
      <c r="AJI50" s="11"/>
      <c r="AJJ50" s="11"/>
      <c r="AJK50" s="11"/>
      <c r="AJL50" s="11"/>
      <c r="AJM50" s="11"/>
      <c r="AJN50" s="11"/>
      <c r="AJO50" s="11"/>
      <c r="AJP50" s="11"/>
      <c r="AJQ50" s="11"/>
      <c r="AJR50" s="11"/>
      <c r="AJS50" s="11"/>
      <c r="AJT50" s="11"/>
      <c r="AJU50" s="11"/>
      <c r="AJV50" s="11"/>
      <c r="AJW50" s="11"/>
      <c r="AJX50" s="11"/>
      <c r="AJY50" s="11"/>
      <c r="AJZ50" s="11"/>
      <c r="AKA50" s="11"/>
      <c r="AKB50" s="11"/>
      <c r="AKC50" s="11"/>
      <c r="AKD50" s="11"/>
      <c r="AKE50" s="11"/>
      <c r="AKF50" s="11"/>
      <c r="AKG50" s="11"/>
      <c r="AKH50" s="11"/>
      <c r="AKI50" s="11"/>
      <c r="AKJ50" s="11"/>
      <c r="AKK50" s="11"/>
      <c r="AKL50" s="11"/>
      <c r="AKM50" s="11"/>
      <c r="AKN50" s="11"/>
      <c r="AKO50" s="11"/>
      <c r="AKP50" s="11"/>
      <c r="AKQ50" s="11"/>
      <c r="AKR50" s="11"/>
      <c r="AKS50" s="11"/>
      <c r="AKT50" s="11"/>
      <c r="AKU50" s="11"/>
      <c r="AKV50" s="11"/>
      <c r="AKW50" s="11"/>
      <c r="AKX50" s="11"/>
      <c r="AKY50" s="11"/>
    </row>
    <row r="51" spans="1:987" s="14" customFormat="1" ht="20.100000000000001" customHeight="1">
      <c r="A51" s="10"/>
      <c r="B51" s="10"/>
      <c r="C51" s="72"/>
      <c r="D51" s="72"/>
      <c r="E51" s="12"/>
      <c r="F51" s="47"/>
      <c r="G51" s="48"/>
      <c r="H51" s="13"/>
      <c r="I51" s="42"/>
      <c r="J51" s="10"/>
      <c r="K51" s="63"/>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c r="AK51" s="11"/>
      <c r="AL51" s="11"/>
      <c r="AM51" s="11"/>
      <c r="AN51" s="11"/>
      <c r="AO51" s="11"/>
      <c r="AP51" s="11"/>
      <c r="AQ51" s="11"/>
      <c r="AR51" s="11"/>
      <c r="AS51" s="11"/>
      <c r="AT51" s="11"/>
      <c r="AU51" s="11"/>
      <c r="AV51" s="11"/>
      <c r="AW51" s="11"/>
      <c r="AX51" s="11"/>
      <c r="AY51" s="11"/>
      <c r="AZ51" s="11"/>
      <c r="BA51" s="11"/>
      <c r="BB51" s="11"/>
      <c r="BC51" s="11"/>
      <c r="BD51" s="11"/>
      <c r="BE51" s="11"/>
      <c r="BF51" s="11"/>
      <c r="BG51" s="11"/>
      <c r="BH51" s="11"/>
      <c r="BI51" s="11"/>
      <c r="BJ51" s="11"/>
      <c r="BK51" s="11"/>
      <c r="BL51" s="11"/>
      <c r="BM51" s="11"/>
      <c r="BN51" s="11"/>
      <c r="BO51" s="11"/>
      <c r="BP51" s="11"/>
      <c r="BQ51" s="11"/>
      <c r="BR51" s="11"/>
      <c r="BS51" s="11"/>
      <c r="BT51" s="11"/>
      <c r="BU51" s="11"/>
      <c r="BV51" s="11"/>
      <c r="BW51" s="11"/>
      <c r="BX51" s="11"/>
      <c r="BY51" s="11"/>
      <c r="BZ51" s="11"/>
      <c r="CA51" s="11"/>
      <c r="CB51" s="11"/>
      <c r="CC51" s="11"/>
      <c r="CD51" s="11"/>
      <c r="CE51" s="11"/>
      <c r="CF51" s="11"/>
      <c r="CG51" s="11"/>
      <c r="CH51" s="11"/>
      <c r="CI51" s="11"/>
      <c r="CJ51" s="11"/>
      <c r="CK51" s="11"/>
      <c r="CL51" s="11"/>
      <c r="CM51" s="11"/>
      <c r="CN51" s="11"/>
      <c r="CO51" s="11"/>
      <c r="CP51" s="11"/>
      <c r="CQ51" s="11"/>
      <c r="CR51" s="11"/>
      <c r="CS51" s="11"/>
      <c r="CT51" s="11"/>
      <c r="CU51" s="11"/>
      <c r="CV51" s="11"/>
      <c r="CW51" s="11"/>
      <c r="CX51" s="11"/>
      <c r="CY51" s="11"/>
      <c r="CZ51" s="11"/>
      <c r="DA51" s="11"/>
      <c r="DB51" s="11"/>
      <c r="DC51" s="11"/>
      <c r="DD51" s="11"/>
      <c r="DE51" s="11"/>
      <c r="DF51" s="11"/>
      <c r="DG51" s="11"/>
      <c r="DH51" s="11"/>
      <c r="DI51" s="11"/>
      <c r="DJ51" s="11"/>
      <c r="DK51" s="11"/>
      <c r="DL51" s="11"/>
      <c r="DM51" s="11"/>
      <c r="DN51" s="11"/>
      <c r="DO51" s="11"/>
      <c r="DP51" s="11"/>
      <c r="DQ51" s="11"/>
      <c r="DR51" s="11"/>
      <c r="DS51" s="11"/>
      <c r="DT51" s="11"/>
      <c r="DU51" s="11"/>
      <c r="DV51" s="11"/>
      <c r="DW51" s="11"/>
      <c r="DX51" s="11"/>
      <c r="DY51" s="11"/>
      <c r="DZ51" s="11"/>
      <c r="EA51" s="11"/>
      <c r="EB51" s="11"/>
      <c r="EC51" s="11"/>
      <c r="ED51" s="11"/>
      <c r="EE51" s="11"/>
      <c r="EF51" s="11"/>
      <c r="EG51" s="11"/>
      <c r="EH51" s="11"/>
      <c r="EI51" s="11"/>
      <c r="EJ51" s="11"/>
      <c r="EK51" s="11"/>
      <c r="EL51" s="11"/>
      <c r="EM51" s="11"/>
      <c r="EN51" s="11"/>
      <c r="EO51" s="11"/>
      <c r="EP51" s="11"/>
      <c r="EQ51" s="11"/>
      <c r="ER51" s="11"/>
      <c r="ES51" s="11"/>
      <c r="ET51" s="11"/>
      <c r="EU51" s="11"/>
      <c r="EV51" s="11"/>
      <c r="EW51" s="11"/>
      <c r="EX51" s="11"/>
      <c r="EY51" s="11"/>
      <c r="EZ51" s="11"/>
      <c r="FA51" s="11"/>
      <c r="FB51" s="11"/>
      <c r="FC51" s="11"/>
      <c r="FD51" s="11"/>
      <c r="FE51" s="11"/>
      <c r="FF51" s="11"/>
      <c r="FG51" s="11"/>
      <c r="FH51" s="11"/>
      <c r="FI51" s="11"/>
      <c r="FJ51" s="11"/>
      <c r="FK51" s="11"/>
      <c r="FL51" s="11"/>
      <c r="FM51" s="11"/>
      <c r="FN51" s="11"/>
      <c r="FO51" s="11"/>
      <c r="FP51" s="11"/>
      <c r="FQ51" s="11"/>
      <c r="FR51" s="11"/>
      <c r="FS51" s="11"/>
      <c r="FT51" s="11"/>
      <c r="FU51" s="11"/>
      <c r="FV51" s="11"/>
      <c r="FW51" s="11"/>
      <c r="FX51" s="11"/>
      <c r="FY51" s="11"/>
      <c r="FZ51" s="11"/>
      <c r="GA51" s="11"/>
      <c r="GB51" s="11"/>
      <c r="GC51" s="11"/>
      <c r="GD51" s="11"/>
      <c r="GE51" s="11"/>
      <c r="GF51" s="11"/>
      <c r="GG51" s="11"/>
      <c r="GH51" s="11"/>
      <c r="GI51" s="11"/>
      <c r="GJ51" s="11"/>
      <c r="GK51" s="11"/>
      <c r="GL51" s="11"/>
      <c r="GM51" s="11"/>
      <c r="GN51" s="11"/>
      <c r="GO51" s="11"/>
      <c r="GP51" s="11"/>
      <c r="GQ51" s="11"/>
      <c r="GR51" s="11"/>
      <c r="GS51" s="11"/>
      <c r="GT51" s="11"/>
      <c r="GU51" s="11"/>
      <c r="GV51" s="11"/>
      <c r="GW51" s="11"/>
      <c r="GX51" s="11"/>
      <c r="GY51" s="11"/>
      <c r="GZ51" s="11"/>
      <c r="HA51" s="11"/>
      <c r="HB51" s="11"/>
      <c r="HC51" s="11"/>
      <c r="HD51" s="11"/>
      <c r="HE51" s="11"/>
      <c r="HF51" s="11"/>
      <c r="HG51" s="11"/>
      <c r="HH51" s="11"/>
      <c r="HI51" s="11"/>
      <c r="HJ51" s="11"/>
      <c r="HK51" s="11"/>
      <c r="HL51" s="11"/>
      <c r="HM51" s="11"/>
      <c r="HN51" s="11"/>
      <c r="HO51" s="11"/>
      <c r="HP51" s="11"/>
      <c r="HQ51" s="11"/>
      <c r="HR51" s="11"/>
      <c r="HS51" s="11"/>
      <c r="HT51" s="11"/>
      <c r="HU51" s="11"/>
      <c r="HV51" s="11"/>
      <c r="HW51" s="11"/>
      <c r="HX51" s="11"/>
      <c r="HY51" s="11"/>
      <c r="HZ51" s="11"/>
      <c r="IA51" s="11"/>
      <c r="IB51" s="11"/>
      <c r="IC51" s="11"/>
      <c r="ID51" s="11"/>
      <c r="IE51" s="11"/>
      <c r="IF51" s="11"/>
      <c r="IG51" s="11"/>
      <c r="IH51" s="11"/>
      <c r="II51" s="11"/>
      <c r="IJ51" s="11"/>
      <c r="IK51" s="11"/>
      <c r="IL51" s="11"/>
      <c r="IM51" s="11"/>
      <c r="IN51" s="11"/>
      <c r="IO51" s="11"/>
      <c r="IP51" s="11"/>
      <c r="IQ51" s="11"/>
      <c r="IR51" s="11"/>
      <c r="IS51" s="11"/>
      <c r="IT51" s="11"/>
      <c r="IU51" s="11"/>
      <c r="IV51" s="11"/>
      <c r="IW51" s="11"/>
      <c r="IX51" s="11"/>
      <c r="IY51" s="11"/>
      <c r="IZ51" s="11"/>
      <c r="JA51" s="11"/>
      <c r="JB51" s="11"/>
      <c r="JC51" s="11"/>
      <c r="JD51" s="11"/>
      <c r="JE51" s="11"/>
      <c r="JF51" s="11"/>
      <c r="JG51" s="11"/>
      <c r="JH51" s="11"/>
      <c r="JI51" s="11"/>
      <c r="JJ51" s="11"/>
      <c r="JK51" s="11"/>
      <c r="JL51" s="11"/>
      <c r="JM51" s="11"/>
      <c r="JN51" s="11"/>
      <c r="JO51" s="11"/>
      <c r="JP51" s="11"/>
      <c r="JQ51" s="11"/>
      <c r="JR51" s="11"/>
      <c r="JS51" s="11"/>
      <c r="JT51" s="11"/>
      <c r="JU51" s="11"/>
      <c r="JV51" s="11"/>
      <c r="JW51" s="11"/>
      <c r="JX51" s="11"/>
      <c r="JY51" s="11"/>
      <c r="JZ51" s="11"/>
      <c r="KA51" s="11"/>
      <c r="KB51" s="11"/>
      <c r="KC51" s="11"/>
      <c r="KD51" s="11"/>
      <c r="KE51" s="11"/>
      <c r="KF51" s="11"/>
      <c r="KG51" s="11"/>
      <c r="KH51" s="11"/>
      <c r="KI51" s="11"/>
      <c r="KJ51" s="11"/>
      <c r="KK51" s="11"/>
      <c r="KL51" s="11"/>
      <c r="KM51" s="11"/>
      <c r="KN51" s="11"/>
      <c r="KO51" s="11"/>
      <c r="KP51" s="11"/>
      <c r="KQ51" s="11"/>
      <c r="KR51" s="11"/>
      <c r="KS51" s="11"/>
      <c r="KT51" s="11"/>
      <c r="KU51" s="11"/>
      <c r="KV51" s="11"/>
      <c r="KW51" s="11"/>
      <c r="KX51" s="11"/>
      <c r="KY51" s="11"/>
      <c r="KZ51" s="11"/>
      <c r="LA51" s="11"/>
      <c r="LB51" s="11"/>
      <c r="LC51" s="11"/>
      <c r="LD51" s="11"/>
      <c r="LE51" s="11"/>
      <c r="LF51" s="11"/>
      <c r="LG51" s="11"/>
      <c r="LH51" s="11"/>
      <c r="LI51" s="11"/>
      <c r="LJ51" s="11"/>
      <c r="LK51" s="11"/>
      <c r="LL51" s="11"/>
      <c r="LM51" s="11"/>
      <c r="LN51" s="11"/>
      <c r="LO51" s="11"/>
      <c r="LP51" s="11"/>
      <c r="LQ51" s="11"/>
      <c r="LR51" s="11"/>
      <c r="LS51" s="11"/>
      <c r="LT51" s="11"/>
      <c r="LU51" s="11"/>
      <c r="LV51" s="11"/>
      <c r="LW51" s="11"/>
      <c r="LX51" s="11"/>
      <c r="LY51" s="11"/>
      <c r="LZ51" s="11"/>
      <c r="MA51" s="11"/>
      <c r="MB51" s="11"/>
      <c r="MC51" s="11"/>
      <c r="MD51" s="11"/>
      <c r="ME51" s="11"/>
      <c r="MF51" s="11"/>
      <c r="MG51" s="11"/>
      <c r="MH51" s="11"/>
      <c r="MI51" s="11"/>
      <c r="MJ51" s="11"/>
      <c r="MK51" s="11"/>
      <c r="ML51" s="11"/>
      <c r="MM51" s="11"/>
      <c r="MN51" s="11"/>
      <c r="MO51" s="11"/>
      <c r="MP51" s="11"/>
      <c r="MQ51" s="11"/>
      <c r="MR51" s="11"/>
      <c r="MS51" s="11"/>
      <c r="MT51" s="11"/>
      <c r="MU51" s="11"/>
      <c r="MV51" s="11"/>
      <c r="MW51" s="11"/>
      <c r="MX51" s="11"/>
      <c r="MY51" s="11"/>
      <c r="MZ51" s="11"/>
      <c r="NA51" s="11"/>
      <c r="NB51" s="11"/>
      <c r="NC51" s="11"/>
      <c r="ND51" s="11"/>
      <c r="NE51" s="11"/>
      <c r="NF51" s="11"/>
      <c r="NG51" s="11"/>
      <c r="NH51" s="11"/>
      <c r="NI51" s="11"/>
      <c r="NJ51" s="11"/>
      <c r="NK51" s="11"/>
      <c r="NL51" s="11"/>
      <c r="NM51" s="11"/>
      <c r="NN51" s="11"/>
      <c r="NO51" s="11"/>
      <c r="NP51" s="11"/>
      <c r="NQ51" s="11"/>
      <c r="NR51" s="11"/>
      <c r="NS51" s="11"/>
      <c r="NT51" s="11"/>
      <c r="NU51" s="11"/>
      <c r="NV51" s="11"/>
      <c r="NW51" s="11"/>
      <c r="NX51" s="11"/>
      <c r="NY51" s="11"/>
      <c r="NZ51" s="11"/>
      <c r="OA51" s="11"/>
      <c r="OB51" s="11"/>
      <c r="OC51" s="11"/>
      <c r="OD51" s="11"/>
      <c r="OE51" s="11"/>
      <c r="OF51" s="11"/>
      <c r="OG51" s="11"/>
      <c r="OH51" s="11"/>
      <c r="OI51" s="11"/>
      <c r="OJ51" s="11"/>
      <c r="OK51" s="11"/>
      <c r="OL51" s="11"/>
      <c r="OM51" s="11"/>
      <c r="ON51" s="11"/>
      <c r="OO51" s="11"/>
      <c r="OP51" s="11"/>
      <c r="OQ51" s="11"/>
      <c r="OR51" s="11"/>
      <c r="OS51" s="11"/>
      <c r="OT51" s="11"/>
      <c r="OU51" s="11"/>
      <c r="OV51" s="11"/>
      <c r="OW51" s="11"/>
      <c r="OX51" s="11"/>
      <c r="OY51" s="11"/>
      <c r="OZ51" s="11"/>
      <c r="PA51" s="11"/>
      <c r="PB51" s="11"/>
      <c r="PC51" s="11"/>
      <c r="PD51" s="11"/>
      <c r="PE51" s="11"/>
      <c r="PF51" s="11"/>
      <c r="PG51" s="11"/>
      <c r="PH51" s="11"/>
      <c r="PI51" s="11"/>
      <c r="PJ51" s="11"/>
      <c r="PK51" s="11"/>
      <c r="PL51" s="11"/>
      <c r="PM51" s="11"/>
      <c r="PN51" s="11"/>
      <c r="PO51" s="11"/>
      <c r="PP51" s="11"/>
      <c r="PQ51" s="11"/>
      <c r="PR51" s="11"/>
      <c r="PS51" s="11"/>
      <c r="PT51" s="11"/>
      <c r="PU51" s="11"/>
      <c r="PV51" s="11"/>
      <c r="PW51" s="11"/>
      <c r="PX51" s="11"/>
      <c r="PY51" s="11"/>
      <c r="PZ51" s="11"/>
      <c r="QA51" s="11"/>
      <c r="QB51" s="11"/>
      <c r="QC51" s="11"/>
      <c r="QD51" s="11"/>
      <c r="QE51" s="11"/>
      <c r="QF51" s="11"/>
      <c r="QG51" s="11"/>
      <c r="QH51" s="11"/>
      <c r="QI51" s="11"/>
      <c r="QJ51" s="11"/>
      <c r="QK51" s="11"/>
      <c r="QL51" s="11"/>
      <c r="QM51" s="11"/>
      <c r="QN51" s="11"/>
      <c r="QO51" s="11"/>
      <c r="QP51" s="11"/>
      <c r="QQ51" s="11"/>
      <c r="QR51" s="11"/>
      <c r="QS51" s="11"/>
      <c r="QT51" s="11"/>
      <c r="QU51" s="11"/>
      <c r="QV51" s="11"/>
      <c r="QW51" s="11"/>
      <c r="QX51" s="11"/>
      <c r="QY51" s="11"/>
      <c r="QZ51" s="11"/>
      <c r="RA51" s="11"/>
      <c r="RB51" s="11"/>
      <c r="RC51" s="11"/>
      <c r="RD51" s="11"/>
      <c r="RE51" s="11"/>
      <c r="RF51" s="11"/>
      <c r="RG51" s="11"/>
      <c r="RH51" s="11"/>
      <c r="RI51" s="11"/>
      <c r="RJ51" s="11"/>
      <c r="RK51" s="11"/>
      <c r="RL51" s="11"/>
      <c r="RM51" s="11"/>
      <c r="RN51" s="11"/>
      <c r="RO51" s="11"/>
      <c r="RP51" s="11"/>
      <c r="RQ51" s="11"/>
      <c r="RR51" s="11"/>
      <c r="RS51" s="11"/>
      <c r="RT51" s="11"/>
      <c r="RU51" s="11"/>
      <c r="RV51" s="11"/>
      <c r="RW51" s="11"/>
      <c r="RX51" s="11"/>
      <c r="RY51" s="11"/>
      <c r="RZ51" s="11"/>
      <c r="SA51" s="11"/>
      <c r="SB51" s="11"/>
      <c r="SC51" s="11"/>
      <c r="SD51" s="11"/>
      <c r="SE51" s="11"/>
      <c r="SF51" s="11"/>
      <c r="SG51" s="11"/>
      <c r="SH51" s="11"/>
      <c r="SI51" s="11"/>
      <c r="SJ51" s="11"/>
      <c r="SK51" s="11"/>
      <c r="SL51" s="11"/>
      <c r="SM51" s="11"/>
      <c r="SN51" s="11"/>
      <c r="SO51" s="11"/>
      <c r="SP51" s="11"/>
      <c r="SQ51" s="11"/>
      <c r="SR51" s="11"/>
      <c r="SS51" s="11"/>
      <c r="ST51" s="11"/>
      <c r="SU51" s="11"/>
      <c r="SV51" s="11"/>
      <c r="SW51" s="11"/>
      <c r="SX51" s="11"/>
      <c r="SY51" s="11"/>
      <c r="SZ51" s="11"/>
      <c r="TA51" s="11"/>
      <c r="TB51" s="11"/>
      <c r="TC51" s="11"/>
      <c r="TD51" s="11"/>
      <c r="TE51" s="11"/>
      <c r="TF51" s="11"/>
      <c r="TG51" s="11"/>
      <c r="TH51" s="11"/>
      <c r="TI51" s="11"/>
      <c r="TJ51" s="11"/>
      <c r="TK51" s="11"/>
      <c r="TL51" s="11"/>
      <c r="TM51" s="11"/>
      <c r="TN51" s="11"/>
      <c r="TO51" s="11"/>
      <c r="TP51" s="11"/>
      <c r="TQ51" s="11"/>
      <c r="TR51" s="11"/>
      <c r="TS51" s="11"/>
      <c r="TT51" s="11"/>
      <c r="TU51" s="11"/>
      <c r="TV51" s="11"/>
      <c r="TW51" s="11"/>
      <c r="TX51" s="11"/>
      <c r="TY51" s="11"/>
      <c r="TZ51" s="11"/>
      <c r="UA51" s="11"/>
      <c r="UB51" s="11"/>
      <c r="UC51" s="11"/>
      <c r="UD51" s="11"/>
      <c r="UE51" s="11"/>
      <c r="UF51" s="11"/>
      <c r="UG51" s="11"/>
      <c r="UH51" s="11"/>
      <c r="UI51" s="11"/>
      <c r="UJ51" s="11"/>
      <c r="UK51" s="11"/>
      <c r="UL51" s="11"/>
      <c r="UM51" s="11"/>
      <c r="UN51" s="11"/>
      <c r="UO51" s="11"/>
      <c r="UP51" s="11"/>
      <c r="UQ51" s="11"/>
      <c r="UR51" s="11"/>
      <c r="US51" s="11"/>
      <c r="UT51" s="11"/>
      <c r="UU51" s="11"/>
      <c r="UV51" s="11"/>
      <c r="UW51" s="11"/>
      <c r="UX51" s="11"/>
      <c r="UY51" s="11"/>
      <c r="UZ51" s="11"/>
      <c r="VA51" s="11"/>
      <c r="VB51" s="11"/>
      <c r="VC51" s="11"/>
      <c r="VD51" s="11"/>
      <c r="VE51" s="11"/>
      <c r="VF51" s="11"/>
      <c r="VG51" s="11"/>
      <c r="VH51" s="11"/>
      <c r="VI51" s="11"/>
      <c r="VJ51" s="11"/>
      <c r="VK51" s="11"/>
      <c r="VL51" s="11"/>
      <c r="VM51" s="11"/>
      <c r="VN51" s="11"/>
      <c r="VO51" s="11"/>
      <c r="VP51" s="11"/>
      <c r="VQ51" s="11"/>
      <c r="VR51" s="11"/>
      <c r="VS51" s="11"/>
      <c r="VT51" s="11"/>
      <c r="VU51" s="11"/>
      <c r="VV51" s="11"/>
      <c r="VW51" s="11"/>
      <c r="VX51" s="11"/>
      <c r="VY51" s="11"/>
      <c r="VZ51" s="11"/>
      <c r="WA51" s="11"/>
      <c r="WB51" s="11"/>
      <c r="WC51" s="11"/>
      <c r="WD51" s="11"/>
      <c r="WE51" s="11"/>
      <c r="WF51" s="11"/>
      <c r="WG51" s="11"/>
      <c r="WH51" s="11"/>
      <c r="WI51" s="11"/>
      <c r="WJ51" s="11"/>
      <c r="WK51" s="11"/>
      <c r="WL51" s="11"/>
      <c r="WM51" s="11"/>
      <c r="WN51" s="11"/>
      <c r="WO51" s="11"/>
      <c r="WP51" s="11"/>
      <c r="WQ51" s="11"/>
      <c r="WR51" s="11"/>
      <c r="WS51" s="11"/>
      <c r="WT51" s="11"/>
      <c r="WU51" s="11"/>
      <c r="WV51" s="11"/>
      <c r="WW51" s="11"/>
      <c r="WX51" s="11"/>
      <c r="WY51" s="11"/>
      <c r="WZ51" s="11"/>
      <c r="XA51" s="11"/>
      <c r="XB51" s="11"/>
      <c r="XC51" s="11"/>
      <c r="XD51" s="11"/>
      <c r="XE51" s="11"/>
      <c r="XF51" s="11"/>
      <c r="XG51" s="11"/>
      <c r="XH51" s="11"/>
      <c r="XI51" s="11"/>
      <c r="XJ51" s="11"/>
      <c r="XK51" s="11"/>
      <c r="XL51" s="11"/>
      <c r="XM51" s="11"/>
      <c r="XN51" s="11"/>
      <c r="XO51" s="11"/>
      <c r="XP51" s="11"/>
      <c r="XQ51" s="11"/>
      <c r="XR51" s="11"/>
      <c r="XS51" s="11"/>
      <c r="XT51" s="11"/>
      <c r="XU51" s="11"/>
      <c r="XV51" s="11"/>
      <c r="XW51" s="11"/>
      <c r="XX51" s="11"/>
      <c r="XY51" s="11"/>
      <c r="XZ51" s="11"/>
      <c r="YA51" s="11"/>
      <c r="YB51" s="11"/>
      <c r="YC51" s="11"/>
      <c r="YD51" s="11"/>
      <c r="YE51" s="11"/>
      <c r="YF51" s="11"/>
      <c r="YG51" s="11"/>
      <c r="YH51" s="11"/>
      <c r="YI51" s="11"/>
      <c r="YJ51" s="11"/>
      <c r="YK51" s="11"/>
      <c r="YL51" s="11"/>
      <c r="YM51" s="11"/>
      <c r="YN51" s="11"/>
      <c r="YO51" s="11"/>
      <c r="YP51" s="11"/>
      <c r="YQ51" s="11"/>
      <c r="YR51" s="11"/>
      <c r="YS51" s="11"/>
      <c r="YT51" s="11"/>
      <c r="YU51" s="11"/>
      <c r="YV51" s="11"/>
      <c r="YW51" s="11"/>
      <c r="YX51" s="11"/>
      <c r="YY51" s="11"/>
      <c r="YZ51" s="11"/>
      <c r="ZA51" s="11"/>
      <c r="ZB51" s="11"/>
      <c r="ZC51" s="11"/>
      <c r="ZD51" s="11"/>
      <c r="ZE51" s="11"/>
      <c r="ZF51" s="11"/>
      <c r="ZG51" s="11"/>
      <c r="ZH51" s="11"/>
      <c r="ZI51" s="11"/>
      <c r="ZJ51" s="11"/>
      <c r="ZK51" s="11"/>
      <c r="ZL51" s="11"/>
      <c r="ZM51" s="11"/>
      <c r="ZN51" s="11"/>
      <c r="ZO51" s="11"/>
      <c r="ZP51" s="11"/>
      <c r="ZQ51" s="11"/>
      <c r="ZR51" s="11"/>
      <c r="ZS51" s="11"/>
      <c r="ZT51" s="11"/>
      <c r="ZU51" s="11"/>
      <c r="ZV51" s="11"/>
      <c r="ZW51" s="11"/>
      <c r="ZX51" s="11"/>
      <c r="ZY51" s="11"/>
      <c r="ZZ51" s="11"/>
      <c r="AAA51" s="11"/>
      <c r="AAB51" s="11"/>
      <c r="AAC51" s="11"/>
      <c r="AAD51" s="11"/>
      <c r="AAE51" s="11"/>
      <c r="AAF51" s="11"/>
      <c r="AAG51" s="11"/>
      <c r="AAH51" s="11"/>
      <c r="AAI51" s="11"/>
      <c r="AAJ51" s="11"/>
      <c r="AAK51" s="11"/>
      <c r="AAL51" s="11"/>
      <c r="AAM51" s="11"/>
      <c r="AAN51" s="11"/>
      <c r="AAO51" s="11"/>
      <c r="AAP51" s="11"/>
      <c r="AAQ51" s="11"/>
      <c r="AAR51" s="11"/>
      <c r="AAS51" s="11"/>
      <c r="AAT51" s="11"/>
      <c r="AAU51" s="11"/>
      <c r="AAV51" s="11"/>
      <c r="AAW51" s="11"/>
      <c r="AAX51" s="11"/>
      <c r="AAY51" s="11"/>
      <c r="AAZ51" s="11"/>
      <c r="ABA51" s="11"/>
      <c r="ABB51" s="11"/>
      <c r="ABC51" s="11"/>
      <c r="ABD51" s="11"/>
      <c r="ABE51" s="11"/>
      <c r="ABF51" s="11"/>
      <c r="ABG51" s="11"/>
      <c r="ABH51" s="11"/>
      <c r="ABI51" s="11"/>
      <c r="ABJ51" s="11"/>
      <c r="ABK51" s="11"/>
      <c r="ABL51" s="11"/>
      <c r="ABM51" s="11"/>
      <c r="ABN51" s="11"/>
      <c r="ABO51" s="11"/>
      <c r="ABP51" s="11"/>
      <c r="ABQ51" s="11"/>
      <c r="ABR51" s="11"/>
      <c r="ABS51" s="11"/>
      <c r="ABT51" s="11"/>
      <c r="ABU51" s="11"/>
      <c r="ABV51" s="11"/>
      <c r="ABW51" s="11"/>
      <c r="ABX51" s="11"/>
      <c r="ABY51" s="11"/>
      <c r="ABZ51" s="11"/>
      <c r="ACA51" s="11"/>
      <c r="ACB51" s="11"/>
      <c r="ACC51" s="11"/>
      <c r="ACD51" s="11"/>
      <c r="ACE51" s="11"/>
      <c r="ACF51" s="11"/>
      <c r="ACG51" s="11"/>
      <c r="ACH51" s="11"/>
      <c r="ACI51" s="11"/>
      <c r="ACJ51" s="11"/>
      <c r="ACK51" s="11"/>
      <c r="ACL51" s="11"/>
      <c r="ACM51" s="11"/>
      <c r="ACN51" s="11"/>
      <c r="ACO51" s="11"/>
      <c r="ACP51" s="11"/>
      <c r="ACQ51" s="11"/>
      <c r="ACR51" s="11"/>
      <c r="ACS51" s="11"/>
      <c r="ACT51" s="11"/>
      <c r="ACU51" s="11"/>
      <c r="ACV51" s="11"/>
      <c r="ACW51" s="11"/>
      <c r="ACX51" s="11"/>
      <c r="ACY51" s="11"/>
      <c r="ACZ51" s="11"/>
      <c r="ADA51" s="11"/>
      <c r="ADB51" s="11"/>
      <c r="ADC51" s="11"/>
      <c r="ADD51" s="11"/>
      <c r="ADE51" s="11"/>
      <c r="ADF51" s="11"/>
      <c r="ADG51" s="11"/>
      <c r="ADH51" s="11"/>
      <c r="ADI51" s="11"/>
      <c r="ADJ51" s="11"/>
      <c r="ADK51" s="11"/>
      <c r="ADL51" s="11"/>
      <c r="ADM51" s="11"/>
      <c r="ADN51" s="11"/>
      <c r="ADO51" s="11"/>
      <c r="ADP51" s="11"/>
      <c r="ADQ51" s="11"/>
      <c r="ADR51" s="11"/>
      <c r="ADS51" s="11"/>
      <c r="ADT51" s="11"/>
      <c r="ADU51" s="11"/>
      <c r="ADV51" s="11"/>
      <c r="ADW51" s="11"/>
      <c r="ADX51" s="11"/>
      <c r="ADY51" s="11"/>
      <c r="ADZ51" s="11"/>
      <c r="AEA51" s="11"/>
      <c r="AEB51" s="11"/>
      <c r="AEC51" s="11"/>
      <c r="AED51" s="11"/>
      <c r="AEE51" s="11"/>
      <c r="AEF51" s="11"/>
      <c r="AEG51" s="11"/>
      <c r="AEH51" s="11"/>
      <c r="AEI51" s="11"/>
      <c r="AEJ51" s="11"/>
      <c r="AEK51" s="11"/>
      <c r="AEL51" s="11"/>
      <c r="AEM51" s="11"/>
      <c r="AEN51" s="11"/>
      <c r="AEO51" s="11"/>
      <c r="AEP51" s="11"/>
      <c r="AEQ51" s="11"/>
      <c r="AER51" s="11"/>
      <c r="AES51" s="11"/>
      <c r="AET51" s="11"/>
      <c r="AEU51" s="11"/>
      <c r="AEV51" s="11"/>
      <c r="AEW51" s="11"/>
      <c r="AEX51" s="11"/>
      <c r="AEY51" s="11"/>
      <c r="AEZ51" s="11"/>
      <c r="AFA51" s="11"/>
      <c r="AFB51" s="11"/>
      <c r="AFC51" s="11"/>
      <c r="AFD51" s="11"/>
      <c r="AFE51" s="11"/>
      <c r="AFF51" s="11"/>
      <c r="AFG51" s="11"/>
      <c r="AFH51" s="11"/>
      <c r="AFI51" s="11"/>
      <c r="AFJ51" s="11"/>
      <c r="AFK51" s="11"/>
      <c r="AFL51" s="11"/>
      <c r="AFM51" s="11"/>
      <c r="AFN51" s="11"/>
      <c r="AFO51" s="11"/>
      <c r="AFP51" s="11"/>
      <c r="AFQ51" s="11"/>
      <c r="AFR51" s="11"/>
      <c r="AFS51" s="11"/>
      <c r="AFT51" s="11"/>
      <c r="AFU51" s="11"/>
      <c r="AFV51" s="11"/>
      <c r="AFW51" s="11"/>
      <c r="AFX51" s="11"/>
      <c r="AFY51" s="11"/>
      <c r="AFZ51" s="11"/>
      <c r="AGA51" s="11"/>
      <c r="AGB51" s="11"/>
      <c r="AGC51" s="11"/>
      <c r="AGD51" s="11"/>
      <c r="AGE51" s="11"/>
      <c r="AGF51" s="11"/>
      <c r="AGG51" s="11"/>
      <c r="AGH51" s="11"/>
      <c r="AGI51" s="11"/>
      <c r="AGJ51" s="11"/>
      <c r="AGK51" s="11"/>
      <c r="AGL51" s="11"/>
      <c r="AGM51" s="11"/>
      <c r="AGN51" s="11"/>
      <c r="AGO51" s="11"/>
      <c r="AGP51" s="11"/>
      <c r="AGQ51" s="11"/>
      <c r="AGR51" s="11"/>
      <c r="AGS51" s="11"/>
      <c r="AGT51" s="11"/>
      <c r="AGU51" s="11"/>
      <c r="AGV51" s="11"/>
      <c r="AGW51" s="11"/>
      <c r="AGX51" s="11"/>
      <c r="AGY51" s="11"/>
      <c r="AGZ51" s="11"/>
      <c r="AHA51" s="11"/>
      <c r="AHB51" s="11"/>
      <c r="AHC51" s="11"/>
      <c r="AHD51" s="11"/>
      <c r="AHE51" s="11"/>
      <c r="AHF51" s="11"/>
      <c r="AHG51" s="11"/>
      <c r="AHH51" s="11"/>
      <c r="AHI51" s="11"/>
      <c r="AHJ51" s="11"/>
      <c r="AHK51" s="11"/>
      <c r="AHL51" s="11"/>
      <c r="AHM51" s="11"/>
      <c r="AHN51" s="11"/>
      <c r="AHO51" s="11"/>
      <c r="AHP51" s="11"/>
      <c r="AHQ51" s="11"/>
      <c r="AHR51" s="11"/>
      <c r="AHS51" s="11"/>
      <c r="AHT51" s="11"/>
      <c r="AHU51" s="11"/>
      <c r="AHV51" s="11"/>
      <c r="AHW51" s="11"/>
      <c r="AHX51" s="11"/>
      <c r="AHY51" s="11"/>
      <c r="AHZ51" s="11"/>
      <c r="AIA51" s="11"/>
      <c r="AIB51" s="11"/>
      <c r="AIC51" s="11"/>
      <c r="AID51" s="11"/>
      <c r="AIE51" s="11"/>
      <c r="AIF51" s="11"/>
      <c r="AIG51" s="11"/>
      <c r="AIH51" s="11"/>
      <c r="AII51" s="11"/>
      <c r="AIJ51" s="11"/>
      <c r="AIK51" s="11"/>
      <c r="AIL51" s="11"/>
      <c r="AIM51" s="11"/>
      <c r="AIN51" s="11"/>
      <c r="AIO51" s="11"/>
      <c r="AIP51" s="11"/>
      <c r="AIQ51" s="11"/>
      <c r="AIR51" s="11"/>
      <c r="AIS51" s="11"/>
      <c r="AIT51" s="11"/>
      <c r="AIU51" s="11"/>
      <c r="AIV51" s="11"/>
      <c r="AIW51" s="11"/>
      <c r="AIX51" s="11"/>
      <c r="AIY51" s="11"/>
      <c r="AIZ51" s="11"/>
      <c r="AJA51" s="11"/>
      <c r="AJB51" s="11"/>
      <c r="AJC51" s="11"/>
      <c r="AJD51" s="11"/>
      <c r="AJE51" s="11"/>
      <c r="AJF51" s="11"/>
      <c r="AJG51" s="11"/>
      <c r="AJH51" s="11"/>
      <c r="AJI51" s="11"/>
      <c r="AJJ51" s="11"/>
      <c r="AJK51" s="11"/>
      <c r="AJL51" s="11"/>
      <c r="AJM51" s="11"/>
      <c r="AJN51" s="11"/>
      <c r="AJO51" s="11"/>
      <c r="AJP51" s="11"/>
      <c r="AJQ51" s="11"/>
      <c r="AJR51" s="11"/>
      <c r="AJS51" s="11"/>
      <c r="AJT51" s="11"/>
      <c r="AJU51" s="11"/>
      <c r="AJV51" s="11"/>
      <c r="AJW51" s="11"/>
      <c r="AJX51" s="11"/>
      <c r="AJY51" s="11"/>
      <c r="AJZ51" s="11"/>
      <c r="AKA51" s="11"/>
      <c r="AKB51" s="11"/>
      <c r="AKC51" s="11"/>
      <c r="AKD51" s="11"/>
      <c r="AKE51" s="11"/>
      <c r="AKF51" s="11"/>
      <c r="AKG51" s="11"/>
      <c r="AKH51" s="11"/>
      <c r="AKI51" s="11"/>
      <c r="AKJ51" s="11"/>
      <c r="AKK51" s="11"/>
      <c r="AKL51" s="11"/>
      <c r="AKM51" s="11"/>
      <c r="AKN51" s="11"/>
      <c r="AKO51" s="11"/>
      <c r="AKP51" s="11"/>
      <c r="AKQ51" s="11"/>
      <c r="AKR51" s="11"/>
      <c r="AKS51" s="11"/>
      <c r="AKT51" s="11"/>
      <c r="AKU51" s="11"/>
      <c r="AKV51" s="11"/>
      <c r="AKW51" s="11"/>
      <c r="AKX51" s="11"/>
      <c r="AKY51" s="11"/>
    </row>
    <row r="52" spans="1:987">
      <c r="A52" s="23"/>
      <c r="B52" s="3"/>
      <c r="C52" s="4"/>
      <c r="D52" s="37"/>
      <c r="E52" s="3"/>
      <c r="F52" s="23"/>
      <c r="G52" s="23"/>
    </row>
    <row r="53" spans="1:987">
      <c r="A53" s="15"/>
      <c r="C53" s="73"/>
      <c r="D53" s="73"/>
    </row>
    <row r="54" spans="1:987">
      <c r="A54" s="15"/>
      <c r="B54" s="15"/>
      <c r="C54" s="15"/>
      <c r="D54" s="40"/>
    </row>
    <row r="73" spans="6:7">
      <c r="F73" s="49"/>
      <c r="G73" s="49"/>
    </row>
    <row r="74" spans="6:7">
      <c r="F74" s="49"/>
      <c r="G74" s="49"/>
    </row>
    <row r="75" spans="6:7">
      <c r="F75" s="49"/>
      <c r="G75" s="49"/>
    </row>
    <row r="76" spans="6:7">
      <c r="F76" s="49"/>
      <c r="G76" s="49"/>
    </row>
    <row r="77" spans="6:7">
      <c r="F77" s="49"/>
      <c r="G77" s="49"/>
    </row>
    <row r="78" spans="6:7">
      <c r="F78" s="49"/>
      <c r="G78" s="49"/>
    </row>
    <row r="79" spans="6:7">
      <c r="F79" s="49"/>
      <c r="G79" s="49"/>
    </row>
  </sheetData>
  <autoFilter ref="B4:E39" xr:uid="{00000000-0001-0000-0100-000000000000}"/>
  <mergeCells count="6">
    <mergeCell ref="C51:D51"/>
    <mergeCell ref="C49:D49"/>
    <mergeCell ref="C53:D53"/>
    <mergeCell ref="C1:D1"/>
    <mergeCell ref="D47:E47"/>
    <mergeCell ref="A2:K2"/>
  </mergeCells>
  <pageMargins left="0.25" right="0.25" top="0.75" bottom="0.75" header="0.3" footer="0.3"/>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B39" sqref="B39"/>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2025-11-26T07:33:58Z</dcterms:modified>
</cp:coreProperties>
</file>