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USER\Desktop\2026\Serologia cobas 26-13\"/>
    </mc:Choice>
  </mc:AlternateContent>
  <xr:revisionPtr revIDLastSave="0" documentId="13_ncr:1_{07F2C667-07F7-498B-B9EC-44B715055DA6}" xr6:coauthVersionLast="47" xr6:coauthVersionMax="47" xr10:uidLastSave="{00000000-0000-0000-0000-000000000000}"/>
  <bookViews>
    <workbookView xWindow="15204" yWindow="312" windowWidth="7980" windowHeight="11916" activeTab="1" xr2:uid="{00000000-000D-0000-FFFF-FFFF00000000}"/>
  </bookViews>
  <sheets>
    <sheet name="ARM" sheetId="4" r:id="rId1"/>
    <sheet name="RUS" sheetId="1" r:id="rId2"/>
    <sheet name="Лист3" sheetId="3" r:id="rId3"/>
  </sheets>
  <calcPr calcId="181029"/>
</workbook>
</file>

<file path=xl/calcChain.xml><?xml version="1.0" encoding="utf-8"?>
<calcChain xmlns="http://schemas.openxmlformats.org/spreadsheetml/2006/main">
  <c r="I91" i="1" l="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I3" i="1"/>
  <c r="I92" i="1" s="1"/>
  <c r="H91"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 r="H92" i="4" l="1"/>
</calcChain>
</file>

<file path=xl/sharedStrings.xml><?xml version="1.0" encoding="utf-8"?>
<sst xmlns="http://schemas.openxmlformats.org/spreadsheetml/2006/main" count="736" uniqueCount="474">
  <si>
    <t>Չափման միավոր</t>
  </si>
  <si>
    <t>Քանակ</t>
  </si>
  <si>
    <t>N</t>
  </si>
  <si>
    <t>հատ</t>
  </si>
  <si>
    <t>լրակազմ</t>
  </si>
  <si>
    <t xml:space="preserve">հատ </t>
  </si>
  <si>
    <t>Հեպատիտ B վիրուսի կորիզային անտիգենի նկատմամբ հակամարմինների որակական որոշման թեստ-հավաքածու (Cobas e 411)</t>
  </si>
  <si>
    <t xml:space="preserve"> Հեպատիտ B վիրուսի կորիզային անտիգենի որոշման պրեսիկոնտրոլ (Cobas e 411)</t>
  </si>
  <si>
    <t>Հեպատիտ B վիրուսի մակերեսային անտիգենի  որակական որոշման թեստ-հավաքածու(Cobas e 411)</t>
  </si>
  <si>
    <t xml:space="preserve"> Հեպատիտ B վիրուսի մակերեսային անտիգենի որոշման պրեսիկոնտրոլ (Cobas e 411)</t>
  </si>
  <si>
    <t>Հեպատիտ C վիրուսի նկատմամբ հակամարմինների հայտնաբերման թեստ-հավաքածու (Cobas e 411)</t>
  </si>
  <si>
    <t>Անվանում</t>
  </si>
  <si>
    <t>Տեխնիկական բնութագիր</t>
  </si>
  <si>
    <t>Միավորի գնման գին</t>
  </si>
  <si>
    <t>Էլեկսիս HIV ՄԻԱՎ 1 / 2 կոմբի PT վիրուսի նկատմամբ հակամարմինների և HIV 1 ՄԻԱՎ հակածնի որոշման թեստ-հավաքածու  (Cobas e 411)</t>
  </si>
  <si>
    <t xml:space="preserve">Պրեսիկոնտրոլ HIV 1 / 2 կոմբի  (Cobas e 411)   </t>
  </si>
  <si>
    <t>Թիրեոգլոբուլինի նկատմամբ հակամարմինների քանակական որոշման թեստ-հավաքածու  (Cobas e 411)</t>
  </si>
  <si>
    <t>Թիրեոգլոբուլինի նկատմամբ հակամարմինների կալիբրատոր  (Cobas e 411)</t>
  </si>
  <si>
    <t>Հակաթիրեոիդ պերօքսիդազի նկատմամբ հակամարմինների քանակական որոշման թեստ-հավաքածու (Cobas e 411)</t>
  </si>
  <si>
    <t xml:space="preserve">Հակաթիրեոիդ պերօքսիդազի նկատմամբ հակամարմինների կալիբրատոր (Cobas e 411)                             </t>
  </si>
  <si>
    <t>Թիրեոտրոպ հորմոնի քանակական որոշման թեստ-հավաքածու (Cobas e 411)</t>
  </si>
  <si>
    <t xml:space="preserve">Թիրեոտրոպ հորմոնի կալիբրատոր (Cobas e 411)     </t>
  </si>
  <si>
    <t>Ազատ տրիյոդթիրոնինի քանակական որոշման թեստ-հավաքածու (Cobas e 411)</t>
  </si>
  <si>
    <t xml:space="preserve">Ազատ տրիյոդթիրոնինի կալիբրատոր (Cobas e 411) </t>
  </si>
  <si>
    <t xml:space="preserve">Լուծիչ ունիվերսալ (Cobas e 411) </t>
  </si>
  <si>
    <t xml:space="preserve">Մաքրող լուծույթ (Քլինսել) (Cobas e 411)           </t>
  </si>
  <si>
    <t xml:space="preserve">Չափող լուծույթ (Պրոսել) (Cobas e 411)                    </t>
  </si>
  <si>
    <t>Վիտամին D քանակական որոշման թեստ-հավաքածու (Cobas e 411)</t>
  </si>
  <si>
    <t>Վիտամին D-ի կալիբրատոր (Cobas e 411)</t>
  </si>
  <si>
    <t>Վիտամին D-ի կոնտրոլ (Cobas e 411)</t>
  </si>
  <si>
    <t xml:space="preserve">
Էլեկսիս ISE սիսկլին (Cobas e 411)</t>
  </si>
  <si>
    <t>Էլեկսիս կյուվետների թափման արկղ (Cobas e 411)</t>
  </si>
  <si>
    <t>Ցիկլոսպորին որոշման թեստ-հավաքածու (Cobas e 411)</t>
  </si>
  <si>
    <t>Էլեկսիս կալիբրատոր Ցիկլոսպորին  (Cobas e 411)</t>
  </si>
  <si>
    <t>ISD Sample Pretreatment, 1 x 30 mL (Cobas e 411)</t>
  </si>
  <si>
    <t>Էլեկսիս պրեսիկոնտրոլ ISD (Cobas e 411)</t>
  </si>
  <si>
    <t>Սեղմող խողովակների հավաքածու Cobas e411-ի համար (Cobas e 411)</t>
  </si>
  <si>
    <t>Cobas e 411 Elecsys 2010 Էլեկսիս կորտիզոլի քանակական որոշման թեստ-հավաքածու (Cobas e 411)</t>
  </si>
  <si>
    <t>Cobas e 411 Elecsys 2010 Էլեկսիս կորտիզոլի կալիբրատոր (Cobas e 411)</t>
  </si>
  <si>
    <t>Cobas e 411 Elecsys 2010 Էլեկսիս պրեսիկոնտրոլ ունիվերսալ (Cobas e 411)</t>
  </si>
  <si>
    <t>Պրեսիկոնտրոլ Անտի-HCV (Cobas e 411)</t>
  </si>
  <si>
    <t xml:space="preserve">Վիտամին B12-ի կալիբրատոր (Cobas e 411)  </t>
  </si>
  <si>
    <t>Վիտամին B 12 քանակական որոշման թեստ-հավաքածու (Cobas e 411)</t>
  </si>
  <si>
    <t>Ֆոլաթթվի քանակական որոշման թեստ-հավաքածու (Cobas e 411)</t>
  </si>
  <si>
    <t>Ֆոլաթթվի կալիբրատոր (Cobas e 411)</t>
  </si>
  <si>
    <t>Ցիտոմեգալովիրուսի նկատմամբ M հակամարմինների որակական որոշման թեստ-հավաքածու (Cobas e 411)</t>
  </si>
  <si>
    <t xml:space="preserve">Պրեսիկոնտրոլ Ցիտոմեգալովիրուս IgM (Cobas e 411)          </t>
  </si>
  <si>
    <t>Ցիտոմեգալովիրուսի նկատմամբ G հակամարմինների որակական որոշման թեստ-հավաքածու (Cobas e 411)</t>
  </si>
  <si>
    <t>Ֆերիտինի քանակական որոշման թեստ-հավաքածու (Cobas e 411)</t>
  </si>
  <si>
    <t xml:space="preserve">Պրեսիկոնտրոլ Ցիտոմեգալովիրուս IgG (Cobas e 411)           </t>
  </si>
  <si>
    <t>Ֆերիտին կալիբրատոր (Cobas e 411)</t>
  </si>
  <si>
    <t>Ազատ թիրոքսինի քանակական որոշման թեստ-հավաքածու (Cobas e 411)</t>
  </si>
  <si>
    <t xml:space="preserve">Ազատ թիրոքսինի կալիբրատոր (Cobas e 411)  </t>
  </si>
  <si>
    <t>Ծայրակալներ (Թիբս) (Cobas e 411)</t>
  </si>
  <si>
    <t xml:space="preserve">Կյուվետներ (Քաբս) (Cobas e 411)                          </t>
  </si>
  <si>
    <t xml:space="preserve">Լվացող լուծույթ (սիսվոշ) (Cobas e 411)                 </t>
  </si>
  <si>
    <t>Cobas e 411 պրեսիկոնտրոլ վարիա (Cobas e 411)</t>
  </si>
  <si>
    <t>Գումար</t>
  </si>
  <si>
    <t>Cobas e 402 Էլեկսիս Հեպատիտ B վիրուսի կորիզային անտիգենի նկատմամբ հակամարմինների  հայտնաբերման թեստ-հավաքածու</t>
  </si>
  <si>
    <t>Cobas e 402 Էլեկսիս Հեպատիտ B վիրուսի մակերեսային անտիգենի    հայտնաբերման թեստ-հավաքածու</t>
  </si>
  <si>
    <t>Cobas e 402 Էլեկսիս HIV ՄԻԱՎ 1 / 2 DUO հայտնաբերման թեստ-հավաքածու</t>
  </si>
  <si>
    <t>Cobas e 402 Էլեկսիս Հեպատիտ C վիրուսի նկատմամբ հակամարմինների հայտնաբերման թեստ-հավաքածու</t>
  </si>
  <si>
    <t>Cobas e 402 Էլեկսիս վիտամին B 12 քանակական որոշման թեստ-հավաքածու</t>
  </si>
  <si>
    <t>Cobas e 402 Էլեկսիս վիտամին Դ քանակական որոշման թեստ-հավաքածու</t>
  </si>
  <si>
    <t>Cobas e 402 Էլեկսիս ֆերիտինի քանակական որոշման թեստ-հավաքածու</t>
  </si>
  <si>
    <t>Cobas e 402   միկրոկյուվետներ/ծայրադիրներ/աղբարկղ</t>
  </si>
  <si>
    <t xml:space="preserve">Cobas e 402 Էլեկսիս Ցիտոմեգալովիրուսի նկատմամբ M հակամարմինների որակական որոշման թեստ-հավաքածու </t>
  </si>
  <si>
    <t xml:space="preserve">Cobas e 402 Էլեկսիս Ցիտոմեգալովիրուսի նկատմամբ G հակամարմինների որակական որոշման թեստ-հավաքածու </t>
  </si>
  <si>
    <t>Սիֆիլիս ռեագենտ (Cobas e 411)</t>
  </si>
  <si>
    <t>Սիֆիլիս կոնտրոլ (Cobas e 411)</t>
  </si>
  <si>
    <t>Cobas e 402 Կլինսել M</t>
  </si>
  <si>
    <t>Cobas e 402 Պրոսել M</t>
  </si>
  <si>
    <t>Cobas e 402 Պրեկլին M</t>
  </si>
  <si>
    <t>Cobas e411 Էլեկսիս Elecsys EBV IgM քանակական որոշման թեստ-հավաքածու</t>
  </si>
  <si>
    <t>Elecsys® PreciControl EBV IgM/VCA IgG cobas e 411 Էլեկսիս պրեսիկոնտրոլ EBV IgM/VCA IgG</t>
  </si>
  <si>
    <t>ԼԱԲՈՐԱՏՈՐ-ՔԻՄԻԱԿԱՆ ԱԶԴԱՆՅՈՒԹԵՐԻ ՁԵՌՔԲԵՐՈՒՄ ՆԱԽԱՏԵՍՎԱԾ 2026 ԹՎԱԿԱՆԻ ՀԱՄԱՐ</t>
  </si>
  <si>
    <t>Cobas e 411 Elecsys 2010 Էլեկսիս Ակտիվ B12 քանակական որոշման թեստ-հավաքածու</t>
  </si>
  <si>
    <t>Cobas e 411 Elecsys 2010 Էլեկսիս Ակտիվ B12 -ի կալիբրատոր</t>
  </si>
  <si>
    <t>Cobas e 411 Elecsys 2010 Էլեկսիս պրեսիկոնտրոլ Ակտիվ B12</t>
  </si>
  <si>
    <t>Dilluent Universal 2 cobas e411</t>
  </si>
  <si>
    <t>Cobas e 402 Էլեկսիս Սիֆիլիսի հայտնաբերման թեստ-հավաքածու</t>
  </si>
  <si>
    <t>Cobas e 411 Elecsys 2010 Էլեկսիս պրեսիկոնտրոլ թիրո-AB</t>
  </si>
  <si>
    <t>Cobas e 411 Elecsys 2010 Էլեկսիս բարձր զգայնության Տրոպոնին T քանակական որոշման տեստ-հավաքածու</t>
  </si>
  <si>
    <t>Cobas e 411 Elecsys 2010 Էլեկսիս բարձր զգայնության Տրոպոնին T կալիբրատոր</t>
  </si>
  <si>
    <t>Cobas e 411 Elecsys 2010 Էլեկսիս պրեսիկոնտրոլ Տրոպոնին</t>
  </si>
  <si>
    <t xml:space="preserve">Էլեկսիս պրեսիկոնտրոլ Տրոպոնին: Էլեկսիս և Կոբաս e 411 անալիզատորի համար: Մեթոդ` Էլեկտրոքեմիլումինեսցենտային անալիզ: Ֆորմատ` 4x2 մլ: Ֆիրմային նշանի առկայություն: Պահպանման պայմանները` 2-8C ջերմաստիճանում: Հանձնելու պահին պիտանիության ժամկետի 1/2 առկայություն: For In Vitro Diagnostic: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</si>
  <si>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Cobas e 402 Էլեկսիս ազատ թիրoքսինի քանակական որոշման թեստ-հավաքածու</t>
  </si>
  <si>
    <t>Cobas e 402 Էլեկսիս Ֆոլաթթվի քանակական որոշման թեստ-հավաքածու</t>
  </si>
  <si>
    <t>Cobas e 402 Էլեկսիս Ֆոլաթթվի կալիբրատոր</t>
  </si>
  <si>
    <t>Անտի-HCV Gen2`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</si>
  <si>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HBsAg Gen.2`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</si>
  <si>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ՊրեսիԿոնտրոլ (PreciControl) Անտի-HBc`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</si>
  <si>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Անտի-HBc` նախատեսված Cobas e 411 անալիզատորի համար։ Ֆորմատ՝ 100 թեստ:Պարտադիր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</si>
  <si>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Էլեքսիս ՊրեսիԿոնտրոլ PreciControl Anti-HCV `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</si>
  <si>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ՄԻԱՎ-ի համակցված PT՝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</si>
  <si>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Էլեքսիս 2010, Preci Control ՄԻԱՎ վարակի՝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</si>
  <si>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Վիտամին B12 Gen.2 ՝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</si>
  <si>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Վիտամին B12 CS Gen.2 ՝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</si>
  <si>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Ֆոլաթթվի քանակական որոշման թեստ-հավաքածու՝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</si>
  <si>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Ֆոլաթթվի կալիբրատոր՝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</si>
  <si>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CMV IgM Էլեքսիս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</si>
  <si>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ՊրեսիԿոնտրոլ (PreciControl) CMV IgM ՝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</si>
  <si>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CMV IgG՝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</si>
  <si>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ՊրեսիԿոնտրոլ (PreciControl) CMV IgMG՝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</si>
  <si>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Ֆերիտինի քանակական որոշման թեստ-հավաքածու՝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</si>
  <si>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Ֆերիտին կալիբրատոր (Ferritin CS)՝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</si>
  <si>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Ազատ թիրոքսինի քանակական որոշման թեստ-հավաքածու (FT4)՝ նախատեսված Cobas e 411 անալիզատորի համար։ Ֆորմատ՝ 200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</si>
  <si>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Ազատ թիրոքսինի կալիբրատոր (FT4 II CS)՝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</si>
  <si>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Թիրեոգլոբուլինի նկատմամբ հակամարմինների քանակական որոշման թեստ-հավաքածու (Anti-TG)`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</si>
  <si>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Թիրեոգլոբուլինի նկատմամբ հակամարմինների կալիբրատոր (Anti-TG CS)՝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</si>
  <si>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Հակաթիրեոիդ պերօքսիդազի նկատմամբ հակամարմինների քանակական որոշման թեստ-հավաքածու (Anti-TPO)՝ նախատեսված Cobas e 411 անալիզատորի համար։ Ֆորմատ՝ 100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</si>
  <si>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Հակաթիրեոիդ պերօքսիդազի նկատմամբ հակամարմինների կալիբրատոր՝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</si>
  <si>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Թիրեոտրոպ հորմոնի քանակական որոշման թեստ-հավաքածու (TSH)՝ նախատեսված Cobas e 411 անալիզատորի համար։ Ֆորմատ՝ 200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</si>
  <si>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 xml:space="preserve"> Թիրեոտրոպ հորմոնի կալիբրատոր (TSH CS Gen.2) )՝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</si>
  <si>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Ազատ տրիյոդթիրոնինի քանակական որոշման թեստ-հավաքածու FT3՝ նախատեսված Cobas e 411 անալիզատորի համար։ Ֆորմատ՝ 200 թեստ: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</si>
  <si>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Ազատ տրիյոդթիրոնինի կալիբրատոր՝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</si>
  <si>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Ֆորմատ՝ 2x16 մլ (Diluent universal)՝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</si>
  <si>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Ծայրակալներ (Թիբս)` նախատեսված Cobas e 411 անալիզատորի համար։ Ֆորմատ` 30x120։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</si>
  <si>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Կյուվետներ (Քաբս) cups` նախատեսված Cobas e 411 անալիզատորի համար։ Ֆորմատ` 60x60։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</si>
  <si>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Լվացող լուծույթ (սիսվոշ) syswash` նախատեսված Cobas e 411 անալիզատորի համար։ Ֆորմատ` 1x500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</si>
  <si>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Մաքրող լուծույթ (Քլինսել) Cleancell` նախատեսված Cobas e 411 անալիզատորի համար։ Ֆորմատ` 6x380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</si>
  <si>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Չափող լուծույթ (Պրոսել) procell ` նախատեսված Cobas e 411 անալիզատորի համար։ Ֆորմատ`6x380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</si>
  <si>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Վիտամին D (Elecsys Vitamin D)` նախատեսված Cobas e 411 անալիզատորի համար։ Ֆորմատ` 100 որոշում։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</si>
  <si>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վիտամին D-ի կոնտրոլ  (Elecsys Vitamin D CalSet)`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</si>
  <si>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ISE սիսկլին (ISE cleaning solution Sys Clean)` նախատեսված Cobas e 411 անալիզատորի համար։ Ֆորմատ` 5 x 100մլ։Պարտադիր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</si>
  <si>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կլին լայներ (Clean liner Elecsys 2010/cobas e411)` նախատեսված Cobas e 411 անալիզատորի համար։ Ֆորմատ` 14 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</si>
  <si>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Պրեսիկոնտրոլ Վարիա (Elecsys precicontrol  Varia)` նախատեսված Cobas e 411 անալիզատորի համար։ Ֆորմատ` 4x3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</si>
  <si>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Ցիկլոսպորին որոշման թեստ հավաքածու (Elecsys Cyclosporine 100 tests) Կոբաս e 411 անալիզատորի համար: Մեթոդ` Էլեկտրոքեմիլումինեսցենտային անալիզ։ Ֆորմատ` 100 որոշում: Ստուգվող նմուշ` ամբողջական արյուն: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</si>
  <si>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 xml:space="preserve">   Էլեկսիս կալիբրատոր Ցիկլոսպորին (Cyclosporine CS Elecsys) Կոբաս e 411 անալիզատորի համար: Մեթոդ` Էլեկտրոքեմիլումինեսցենտային անալիզ: Ֆորմատ` 6x1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</si>
  <si>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Նմուշի համար անհրաժեշտ ISD նախապատրաստական ռեագենտ (ISD Sample Pretreatment), ֆորմատ՝ 1 x 30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</si>
  <si>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պրեսիկոնտրոլ ISD (PreciControl ISD  3 x 3 mL), Կոբաս e 411 անալիզատորի համար: Մեթոդ` Էլեկտրոքեմիլումինեսցենտային անալիզ: Ֆորմատ`3x3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</si>
  <si>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Սեղմող խողովակների հավաքածու՝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</si>
  <si>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կորտիզոլ (Elecsys cortisol) Էլեկսիս և Կոբաս e 411 անալիզատորի համար։ Մեթոդ` Էլեկտրոխեմիլումինեսցենտային անալիզ: Ֆորմատ` 100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</si>
  <si>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կորտիզոլ կալիբրատոր (Elecsys cortisol CalSet) Էլեկսիս և Կոբաս e 411 անալիզատորի համար: Մեթոդ` Էլեկտրոխեմիլումինեսցենտային անալիզ։ Ֆորմատ` 4x1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</si>
  <si>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պրեսիկոնտրոլ ունիվերսալ (Elecsys precicontrol universal) կոնտրոլ: Էլեկսիս և Կոբաս e 411 անալիզատորի համար: Մեթոդ` Էլեկտրոքեմիլումինեսցենտային անալիզ: Ֆորմատ` 4x3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</si>
  <si>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Էբշտեյն-Բար վիրուսի կապսիդային հակածինների նկատմամբ IgG հակամարմինների (Elecsys EBV VCA IgG)  որոշման քանակական թեստ-հավաքածու: Կոբաս e411 վերլուծիչի համար։ Մեթոդ` Էլեկտրոքեմիլումինեսցենտային անալիզ։ Ֆորմատ` 100 թեստ: Հետազոտվող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</si>
  <si>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պրեսիկոնտրոլ EBV IgM/VCA IgG (Elecsys® PreciControl EBV IgM/VCA IgG) նախատեսված Elecsys EBV IgM և Elecsys EBV VCA IgG թեստերի համար, Կոբաս e 411 վերլուծիչի համար: Մեթոդ` Էլեկտրոխքեմիլումինեսցենտային անալիզ: Ֆորմատ` 2x2 մլ - 1-ին մակարդակ, 2x2 մլ - 2-րդ մակարդակ, 2x2 մլ - 3-րդ մակարդակ: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</si>
  <si>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Դիլուենտ ունիվերսալ, նախատեսված cobas e411 անալիզատորի համար։ Ֆորմատը՝ ոչ պակաս քան 2x36մլ։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</si>
  <si>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Սիֆիլիս (Elecsys Syphilis)՝ Կոբաս e 411 անալիզատորի համար: Մեթոդ` Էլեկտրոքեմիլումինեսցենտային անալիզ։ Ֆորմատ՝ ոչ պակաս քան 100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</si>
  <si>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պրեսիկոնտրոլ Սիֆիլիս (PreciControl Syphilis)` Կոբաս e 411 անալիզատորի համար: Մեթոդ` Էլեկտրոքեմիլումինեսցենտային անալիզ։ Ֆորմատ` ոչ պակաս քան  4x2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</si>
  <si>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Ակտիվ B12 (Elecsys Active B12): Էլեկսիս և Կոբաս e 411 անալիզատորի համար: Մեթոդ` Էլեկտրոքեմիլումինեսցենտային անալիզ: Ֆորմատ` 100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</si>
  <si>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Ակտիվ B12-ի կալիբրատոր (Active B12 CalSet): Էլեկսիս և Կոբաս e 411 անալիզատորի համար: Մեթոդ` Էլեկտրոքեմիլումինեսցենտային անալիզ: Ֆորմատ` 4x1 մլ: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</si>
  <si>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պրեսիկոնտրոլ Ակտիվ B12 (PreciControl Active B12): Էլեկսիս և Կոբաս e 411 անալիզատորի համար: Մեթոդ` Էլեկտրոխեմիլումինեսցենտային անալիզ: Ֆորմատ` 4x3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</si>
  <si>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պրեսիկոնտրոլ թիրո-AB (PreciControl ThyroAB): Էլեկսիս և Կոբաս e 411 անալիզատորի համար: Մեթոդ` Էլեկտրոխեմիլումինեսցենտային անալիզ: Ֆորմատ`4x2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</si>
  <si>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բարձր զգայնության Տրոպոնին T STAT կալիբրատոր (Elecsys hs Troponin T STAT CalSet) Էլեկսիս և Կոբաս e 411 անալիզատորի համար: Մեթոդ` Էլեկտրոքեմիլումինեսցենտային անալիզ: Ֆորմատ` 4x1 մլ: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</si>
  <si>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Հեպատիտ B վիրուսի մակերեսային անտիգեն (Elecsys  HBsAg)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</si>
  <si>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HIV ՄԻԱՎ 1 / 2 DUO  (Elecsys HIV 1/2 DUO)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</si>
  <si>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Հեպատիտ C վիրուսի նկատմամբ հակամարմիններ (Elecsys Anti HCV)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</si>
  <si>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ԷլեկսիսՀեպատիտ B վիրուսի կորիզային անտիգենի նկատմամբ հակամարմիններ (Elecsys anti-HBc)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</si>
  <si>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վիտամին B 12 (Elecsys Vitamin B12)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</si>
  <si>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վիտամին Դ (Elecsys Vitamin D)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</si>
  <si>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Էլեկսիս ֆերիտինի (Elecsys Ferritin) Կոբաս e 402 անալիզատորի համար: Մեթոդ` Էլեկտրոքեմիլյումենեսցենտային անալիզ: Ֆորմատ` 300 որոշում: Ստուգվող նմուշ` արյան շիճուկ/ պլազմա:Պարտադիր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</si>
  <si>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Կլինսել M (Cleancell M) Կոբաս e 402 անալիզատորի համար
Մեթոդ` Էլեկտրոքեմիլյումենեսցենտային անալիզ:Ֆորմատ` 2x2L փաթեթավորումով: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</si>
  <si>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Պրոսել M (Procell M) Կոբաս e 402 անալիզատորի համար
Մեթոդ` Էլեկտրոքեմիլյումենեսցենտային անալիզ:Ֆորմատ`2x2L փաթեթավորումով: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</si>
  <si>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Պրեկլին M (Preclean M) Կոբաս e 402 անալիզատորի համար։ Մեթոդ` Էլեկտրոքեմիլյումենեսցենտային անալիզ: Ֆորմատ`2x2L փաթեթավորումով: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</si>
  <si>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Assay Tip/ Assay cup and wasteLiner, Կոբաս e 402 անալիզատորի համար: Մեթոդ` Էլեկտրոքեմիլյումենեսցենտային անալիզ: Ֆորմատ` 3780 փաթեթավորումով: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</si>
  <si>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Կոբաս e 402 անալիզատորի համար LFC CUP ASSY: Օրիգինալ: Ֆորմատ` մեկ հատ LFC CUP ASSY: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</si>
  <si>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Կոբաս e 402 անալիզատորի համար Reservoir cup Assy: Օրիգինալ: Ֆորմատ` 8 հատ Reservoir cup Assy տուփում/հատ: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</si>
  <si>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Թիրեոտրոպ հորմոն (Elecsys TSH)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</si>
  <si>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Հակաթիրոիդ պերոքսիդազի հակամարմիններ (Elecsys Anti-TPO)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</si>
  <si>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Տիրեոգլոբուլինի նկատմամբ հակամարմիններ (Elecsys Anti-Tg)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</si>
  <si>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Ցիտոմեգալովիրուսի նկատմամբ M հակամարմիններ (Elecsys CMV IgM)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</si>
  <si>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Ցիտոմեգալովիրուսի նկատմամբ G հակամարմիններ (Elecsys CMV IgG) Կոբաս e 402 անալիզատորի համար: Մեթոդ` Էլեկտրոքեմիլյումենեսցենտային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</si>
  <si>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Սիֆիլիս (Elecsys  Syphilis) Կոբաս e 402 անալիզատորի համար: Մեթոդ` Էլեկտրոքեմիլյումենեսցենտային անալիզ: Ֆորմատ`300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</si>
  <si>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ազատ թիրoքսինի (Elecsys FT4) cobas e402 անալիզատորի համար։ Մեթոդ` Էլեկտրոքեմիլյումինեսցենտային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</si>
  <si>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Ֆոլաթթու (Folate G3 Elecsys E2G 300 V2) cobas e402 անալիզատորի համար։ Մեթոդ` Էլեկտրոքեմիլյումինեսցենտային անալիզ: Ֆորմատ` 300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</si>
  <si>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Կոբաս e 402 անալիզատորի համար PW LFC Cup ASSY: Օրիգինալ: Ֆորմատ` 1 հատ PW LFC Cup ASSY: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</si>
  <si>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Ֆոլաթթվի կալիբրատոր (Folate G3 CS Elecsys E2G V2): Օրիգինալ: cobas e402 անալիզատորի համար: Մեթոդ՝ Էլեկտրոխեմիլումինեսցենտային անալիզ: Ֆորմատ` 4x1 մլ տուփում/հատ: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</si>
  <si>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Cobas e 411 Elecsys 2010 Էլեկսիս  Կարմրախտի նկատմամբ M հակամարմինների որակական որոշման թեստ-հավաքածու</t>
  </si>
  <si>
    <t>Cobas e 411 Elecsys 2010 Էլեկսիս պրեսիկոնտրոլ Կարմրախտ IgG</t>
  </si>
  <si>
    <t>Cobas e 411 Elecsys 2010 Էլեկսիս Կարմրախտի նկատմամբ G հակամարմինների քանակական որոշման թեստ-հավաքածու</t>
  </si>
  <si>
    <t>Cobas e 411 Elecsys 2010 Էլեկսիս պրեսիկոնտրոլ Կարմրախտ IgM</t>
  </si>
  <si>
    <t>Cobas e 402 Elecsys Կարմրախտի նկատմամբ G հակամարմինների քանակական որոշման թեստ-հավաքածու</t>
  </si>
  <si>
    <t>Էլեկսիս վիտամին D-ի կալիբրատոր (Elecsys Vitamin D CalSet)` նախատեսված Cobas e 411 անալիզատորի համար։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</si>
  <si>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Կարմրախտի IgG  (Elecsys  Rubella IgG): Էլեկսիս և Կոբաս e 402 անալիզատորի համար: Մեթոդ` Էլեկտրոխեմիլումինեսցենտային անալիզ։ Ֆորմատ՝ 300 որոշում: Ստուգվող նմուշ` արյան շիճուկ/ պլազմա: Ֆիրմային նշանի առկայություն: Պահպանման պայմանները` 2-8C ջերմաստիճանում։ Հանձնելու պահին պիտանիության ժամկետի 1/2 առկայություն։ For In Vitro Diagnostic։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</si>
  <si>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Cobas e 402 անալիզատորի համար LFC CUP ASSY</t>
  </si>
  <si>
    <t>Cobas e 402 անալիզատորի համար PW LFC Cup ASSY</t>
  </si>
  <si>
    <t>Cobas e 402 Reservoir cup Assy</t>
  </si>
  <si>
    <t>Cobas e 402 Էլեկսիս Թիրեոտրոպ հորմոնի քանակական որոշման թեստ-հավաքածու</t>
  </si>
  <si>
    <t>Cobas e 402 Հակաթիրոիդ պերոքսիդազի հակամարմինների քանակական որոշման թեստ-հավաքածու</t>
  </si>
  <si>
    <t>Cobas e 402 Էլեկսիս Տիրեոգլոբուլինի նկատմամբ հակամարմինների քանակական որոշման տեստ-հավաքածու</t>
  </si>
  <si>
    <t>Էլեկսիս պրեսիկոնտրոլ Կարմրախտ IgG (Elecsys  precicontrol Rubella IgG) Էլեկսիս և Կոբաս e 411 անալիզատորի համար։
Մեթոդ` Էլեկտրոխեմիլումինեսցենտային անալիզ: Ֆորմատ` 16x1մլ: Ֆիրմային նշանի առկայություն: Պահպանման պայմանները` 2-8C ջերմաստիճանում։ Հանձնելու պահին պիտանիության ժամկետի 1/2 առկայություն։ For In Vitro Diagnostic։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</si>
  <si>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Էլեկսիս Կարմրախտի IgG (Elecsys Rubella IgG): Էլեկսիս և Կոբաս e 411 անալիզատորի համար: Մեթոդ` Էլեկտրոխեմիլումինեսցենտային անալիզ։ Ֆորմատ` 100 որոշում: Ստուգվող նմուշ` արյան շիճուկ/ պլազմա: Ֆիրմային նշանի առկայություն: Պահպանման պայմանները` 2-8C ջերմաստիճանում։ Հանձնելու պահին պիտանիության ժամկետի 1/2  առկայություն։ For In Vitro Diagnostic։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</si>
  <si>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Էլեկսիս պրեսիկոնտրոլ Կարմրախտ IgM (Elecsys precicontrol Rubella IgM) Էլեկսիս և Կոբաս e 411 անալիզատորի համար։
Մեթոդ` Էլեկտրոխեմիլումինեսցենտային անալիզ: Ֆորմատ` 8x1մլ: Ֆիրմային նշանի առկայություն: Պահպանման պայմանները` 2-8C ջերմաստիճանում։ Հանձնելու պահին պիտանիության ժամկետի 1/2  առկայություն։ For In Vitro Diagnostic։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</si>
  <si>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Էլեկսիս Կարմրախտ IgM (Elecsys  Rubella IgM) Էլեկսիս և Կոբաս e 411 անալիզատորի համար։ Մեթոդ` Էլեկտրոխեմիլումինեսցենտային անալիզ: Ֆորմատ` 100 որոշում: Ստուգվող նմուշ` արյան շիճուկ/պլազմա: Ֆիրմային նշանի առկայություն: Պահպանման պայմանները` 2-8C ջերմաստիճանում: Հանձնելու պահին պիտանիության ժամկետի 1/2 առկայություն։ For In Vitro Diagnostic։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</si>
  <si>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Էլեկսիս բարձր զգայնության Տրոպոնին T STAT (Elecsys hs Troponin T STAT) Էլեկսիս և Կոբաս e 411 անալիզատորի համար: Մեթոդ` Էլեկտրոքեմիլումինեսցենտային անալիզ:Ֆորմատ` 100 որոշում: Ստուգվող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</si>
  <si>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Էլեկսիս Էբշտեյն-Բար վիրուսի նկատմամբ IgM  հակամարմինների (Elecsys EBV IgM) որոշման քանակական թեստ-հավաքածու՝ նախատեսված Կոբաս e411 վերլուծիչի համար։ Մեթոդ`  Էլեկտրոքեմիլումինեսցենտային անալիզ։ Ֆորմատ` 100 թեստ: Հետազոտվող նմուշ` արյան շիճուկ/ պլազմա: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</si>
  <si>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Cobas e411 Էլեկսիս EBV VCA IgG  քանակական որոշման թեստ-հավաքածու</t>
  </si>
  <si>
    <t>ՊրեսիԿոնտրոլ (PreciControl) HBsAg Gen.2` նախատեսված Cobas e 411 անալիզատորի համար։Պարտադիր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 For In Vitro Diagnostic only։</t>
  </si>
  <si>
    <t>33211320/501</t>
  </si>
  <si>
    <t>33211320/502</t>
  </si>
  <si>
    <t>33211320/503</t>
  </si>
  <si>
    <t>33211320/504</t>
  </si>
  <si>
    <t>33211321/501</t>
  </si>
  <si>
    <t>33211321/502</t>
  </si>
  <si>
    <t>33691160/662</t>
  </si>
  <si>
    <t>33691160/663</t>
  </si>
  <si>
    <t>33691160/664</t>
  </si>
  <si>
    <t>33691160/665</t>
  </si>
  <si>
    <t>33691160/666</t>
  </si>
  <si>
    <t>33691160/667</t>
  </si>
  <si>
    <t>33691160/668</t>
  </si>
  <si>
    <t>33691160/669</t>
  </si>
  <si>
    <t>33691160/670</t>
  </si>
  <si>
    <t>33691160/671</t>
  </si>
  <si>
    <t>33691160/672</t>
  </si>
  <si>
    <t>33691160/673</t>
  </si>
  <si>
    <t>33691160/674</t>
  </si>
  <si>
    <t>33691160/675</t>
  </si>
  <si>
    <t>33691160/677</t>
  </si>
  <si>
    <t>33691160/678</t>
  </si>
  <si>
    <t>33691160/679</t>
  </si>
  <si>
    <t>33691160/680</t>
  </si>
  <si>
    <t>33691160/681</t>
  </si>
  <si>
    <t>33691160/682</t>
  </si>
  <si>
    <t>33691160/683</t>
  </si>
  <si>
    <t>33691160/684</t>
  </si>
  <si>
    <t>33691160/685</t>
  </si>
  <si>
    <t>33691160/686</t>
  </si>
  <si>
    <t>33691160/687</t>
  </si>
  <si>
    <t>33691160/688</t>
  </si>
  <si>
    <t>33691160/689</t>
  </si>
  <si>
    <t>33691160/690</t>
  </si>
  <si>
    <t>33691160/691</t>
  </si>
  <si>
    <t>33691160/692</t>
  </si>
  <si>
    <t>33691160/693</t>
  </si>
  <si>
    <t>33691160/694</t>
  </si>
  <si>
    <t>33691160/695</t>
  </si>
  <si>
    <t>33691160/696</t>
  </si>
  <si>
    <t>33691160/768</t>
  </si>
  <si>
    <t>33691160/826</t>
  </si>
  <si>
    <t>33691162/739</t>
  </si>
  <si>
    <t>33691162/740</t>
  </si>
  <si>
    <t>33691162/741</t>
  </si>
  <si>
    <t>33691162/742</t>
  </si>
  <si>
    <t>33691162/743</t>
  </si>
  <si>
    <t>33691162/744</t>
  </si>
  <si>
    <t>33691162/745</t>
  </si>
  <si>
    <t>33691162/746</t>
  </si>
  <si>
    <t>33691162/747</t>
  </si>
  <si>
    <t>33691162/748</t>
  </si>
  <si>
    <t>33691162/749</t>
  </si>
  <si>
    <t>33691162/750</t>
  </si>
  <si>
    <t>33691162/751</t>
  </si>
  <si>
    <t>33691162/752</t>
  </si>
  <si>
    <t>33691162/753</t>
  </si>
  <si>
    <t>33691162/754</t>
  </si>
  <si>
    <t>33691162/755</t>
  </si>
  <si>
    <t>33691162/756</t>
  </si>
  <si>
    <t>33691162/757</t>
  </si>
  <si>
    <t>33691162/758</t>
  </si>
  <si>
    <t>33691162/759</t>
  </si>
  <si>
    <t>33691162/760</t>
  </si>
  <si>
    <t>33691162/761</t>
  </si>
  <si>
    <t>33691162/762</t>
  </si>
  <si>
    <t>33691162/763</t>
  </si>
  <si>
    <t>33691162/764</t>
  </si>
  <si>
    <t>33691162/765</t>
  </si>
  <si>
    <t>33691162/766</t>
  </si>
  <si>
    <t>33691162/767</t>
  </si>
  <si>
    <t>33691400/601</t>
  </si>
  <si>
    <t>33691400/602</t>
  </si>
  <si>
    <t>33691400/603</t>
  </si>
  <si>
    <t>33691400/604</t>
  </si>
  <si>
    <t>33691400/605</t>
  </si>
  <si>
    <t>33691400/607</t>
  </si>
  <si>
    <t>33691420/604</t>
  </si>
  <si>
    <t>33691420/605</t>
  </si>
  <si>
    <t>33691420/606</t>
  </si>
  <si>
    <t>33691420/607</t>
  </si>
  <si>
    <t>33691420/608</t>
  </si>
  <si>
    <t>33691420/609</t>
  </si>
  <si>
    <t>33691420/610</t>
  </si>
  <si>
    <t>33691420/611</t>
  </si>
  <si>
    <t>33691420/612</t>
  </si>
  <si>
    <t>33691420/613</t>
  </si>
  <si>
    <t>33691400 /580</t>
  </si>
  <si>
    <t>33691160/898</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</si>
  <si>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</si>
  <si>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</si>
  <si>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Ապրանքը մատակարարման պահին պետք է ունենա ընդհանուր պիտանելիության ժամկետի առնվազն 1/2 -ի առկայություն, եթե տեխնիկական բնութագրով այլ բան նախատեսված չէ։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</si>
  <si>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ЗАКУПКА ЛАБОРАТОРНО-ХИМИЧЕСКИХ ПРЕПАРАТОВ ЗАПЛАНИРОВАНА НА 2026 ГОД</t>
  </si>
  <si>
    <t>Технические характеристики</t>
  </si>
  <si>
    <t>Количество</t>
  </si>
  <si>
    <t>Деньги</t>
  </si>
  <si>
    <t>Тест-набор для качественного определения антител к ядерному антигену вируса гепатита В (Cobas e 411)</t>
  </si>
  <si>
    <t>Анти-HBc: предназначен для анализатора Cobas e 411. Формат: 100 тестов.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</si>
  <si>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Предварительный контроль для определения ядерного антигена вируса гепатита В (Cobas e 411)</t>
  </si>
  <si>
    <t>PreciControl Anti-HBc предназначен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</si>
  <si>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качественного определения поверхностного антигена вируса гепатита В (Cobas e 411)</t>
  </si>
  <si>
    <t>HBsAg Gen.2: предназначен для анализатора Cobas e 411. Формат: 100 тестов.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</si>
  <si>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 xml:space="preserve"> Предварительный контроль для определения поверхностного антигена вируса гепатита В (Cobas e 411)</t>
  </si>
  <si>
    <t>PreciControl HBsAg Gen.2 предназначен для анализатора Cobas e 411.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</si>
  <si>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Тест-набор для выявления антител к вирусу гепатита С (Cobas e 411)</t>
  </si>
  <si>
    <t>Анти-HCV Gen2 для анализатора Cobas e 411. Формат: 100 тестов.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</si>
  <si>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Presicontrol Анти-HCV (Cobas e 411)</t>
  </si>
  <si>
    <t>Elexis PreciControl Anti-HCV предназначен для анализатора Cobas e 411. Обязательным условием участия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</si>
  <si>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Elexis HIV HIV 1/2 Combo PT для определения антител к вирусу и антигену ВИЧ 1 (Cobas e 411)</t>
  </si>
  <si>
    <t>Комбинированный тест на ВИЧ для анализатора Cobas e 411. Формат: 100 тестов.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</si>
  <si>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Комбинированный препарат Presicontrol ВИЧ 1/2 (Cobas e 411)</t>
  </si>
  <si>
    <t>Elexis 2010, Preci Control HIV-инфекция, предназначенный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</si>
  <si>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определения витамина B12 (Cobas e 411)</t>
  </si>
  <si>
    <t>Витамин B12 Gen.2, предназначен для анализатора Cobas e 411. Формат: 100 тестов.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Только для диагностики in vitro.</t>
  </si>
  <si>
    <t xml:space="preserve"> Калибратор витамина B12 (Cobas e 411)</t>
  </si>
  <si>
    <t>Витамин B12 CS Gen.2, предназначенный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</si>
  <si>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определения фолиевой кислоты (Cobas e 411)</t>
  </si>
  <si>
    <t>Тест-набор для количественного определения фолатов для анализатора Cobas e 411. Формат: 100 тестов.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</si>
  <si>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Калибратор фолиевой кислоты (Cobas e 411)</t>
  </si>
  <si>
    <t>Калибратор фолиевой кислоты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</si>
  <si>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для качественного определения антител М к цитомегаловирусу (Cobas e 411)</t>
  </si>
  <si>
    <t>Тест-полоска CMV IgM Elexis для анализатора Cobas e 411. Формат: 100 тестов.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</si>
  <si>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Пресиконтроль цитомегаловируса IgM (Cobas e 411)</t>
  </si>
  <si>
    <t>PreciControl CMV IgM, предназначенный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</si>
  <si>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для качественного определения антител к цитомегаловирусу G (Cobas e 411)</t>
  </si>
  <si>
    <t>ЦМВ IgG: предназначен для анализатора Cobas e 411. Формат: 100 тестов.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</si>
  <si>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Пресиконтроль цитомегаловируса IgG (Cobas e 411)</t>
  </si>
  <si>
    <t>PreciControl CMV IgMG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</si>
  <si>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определения ферритина (Cobas e 411)</t>
  </si>
  <si>
    <t>Тест-набор для количественного определения ферритина для анализатора Cobas e 411. Формат: 100 тестов.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</si>
  <si>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Калибратор ферритина (Cobas e 411)</t>
  </si>
  <si>
    <t>Калибратор ферритина (Ferritin CS)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</si>
  <si>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для количественного определения свободного тироксина (Cobas e 411)</t>
  </si>
  <si>
    <t>Тест-набор для количественного определения свободного тироксина (СТ4) для анализатора Cobas e 411. Формат: 200 тестов.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</si>
  <si>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Калибратор свободного тироксина (Cobas e 411)</t>
  </si>
  <si>
    <t>Бесплатный калибратор тироксина (FT4 II CS)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</si>
  <si>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для количественного определения антител к тиреоглобулину (Cobas e 411)</t>
  </si>
  <si>
    <t>Тест-набор для количественного определения антител к тиреоглобулину (анти-ТГ) для анализатора Cobas e 411. Количество тестов: 100. Обязательным условием участия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</si>
  <si>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Калибратор антител к тиреоглобулину (Cobas e 411)</t>
  </si>
  <si>
    <t>Калибратор антител к тиреоглобулину (анти-ТГ CS)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выданных производителем при заключении договора. Только для диагностики in vitro.</t>
  </si>
  <si>
    <t>Тест-набор для количественного определения антител к антитиреоидной пероксидазе (Cobas e 411)</t>
  </si>
  <si>
    <t>Тест-набор для количественного определения антител к тиреопероксидазе (анти-ТПО) для анализатора Cobas e 411. Количество тестов: 100. Обязательным условием участия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</si>
  <si>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Калибратор антител к тиреопероксидазе (Cobas e 411)</t>
  </si>
  <si>
    <t>Калибратор антител к тиреопероксидазе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выданных производителем при заключении договора. Только для диагностики in vitro.</t>
  </si>
  <si>
    <t>Тест-набор для количественного определения тиреотропного гормона (Cobas e 411)</t>
  </si>
  <si>
    <t>Тест-набор для количественного определения тиреотропного гормона (ТТГ) для анализатора Cobas e 411. Формат: 200 тестов. Обязательным условием участия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</si>
  <si>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Калибратор гормонов щитовидной железы (Cobas e 411)</t>
  </si>
  <si>
    <t>Калибратор тиреоидных гормонов (TSH CS Gen.2) предназначен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</si>
  <si>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определения свободного трийодтиронина (Cobas e 411)</t>
  </si>
  <si>
    <t>Бесплатный тест-набор для количественного определения трийодтиронина FT3, предназначенный для анализатора Cobas e 411. Формат: 200 тестов.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</si>
  <si>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Калибратор свободного трийодтиронина (Cobas e 411)</t>
  </si>
  <si>
    <t>Бесплатный калибратор трийодтиронина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</si>
  <si>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Универсальный растворитель (Cobas e 411)</t>
  </si>
  <si>
    <t>Форма выпуска: 2 x 16 мл (Универсальный разбавитель)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</si>
  <si>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Заглушки (Tibs) (Cobas e 411)</t>
  </si>
  <si>
    <t>Держатели наконечников (Tibs) для анализатора Cobas e 411. Формат: 30x120.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</si>
  <si>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Кюветы (Cobas e 411)</t>
  </si>
  <si>
    <t>Кюветы (стаканы) предназначены для анализатора Cobas e 411. Формат: 60x60.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</si>
  <si>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Моющий раствор (Cobas e 411)</t>
  </si>
  <si>
    <t>Промывочный раствор (syswash) предназначен для анализатора Cobas e 411. Формат: 1 x 500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</si>
  <si>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Чистящий раствор (Clincel) (Cobas e 411)</t>
  </si>
  <si>
    <t>Чистящий раствор (Clincell). Cleancell предназначен для анализатора Cobas e 411. Формат: 6 x 380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</si>
  <si>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Измерительный раствор (Procel) (Cobas e 411)</t>
  </si>
  <si>
    <t>Измерительный раствор (Procell) Procell предназначен для анализатора Cobas e 411. Формат: 6 x 380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</si>
  <si>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определения витамина D (Cobas e 411)</t>
  </si>
  <si>
    <t>Витамин D (Elecsys Vitamin D) для анализатора Cobas e 411. Формат: 100 определений. Обязательным условием для этапа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</si>
  <si>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Калибратор витамина D (Cobas e 411)</t>
  </si>
  <si>
    <t>Калибровочный набор Elecsys Vitamin D CalSet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</si>
  <si>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Контроль витамина D (Cobas e 411)</t>
  </si>
  <si>
    <t>Кальциевый набор Elecsys Vitamin D CalSet предназначен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</si>
  <si>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Сисклин Elexis ISE (Cobas e 411)</t>
  </si>
  <si>
    <t>Чистящий раствор Elexis ISE Sys Clean предназначен для анализатора Cobas e 411. Формат: 5 x 100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</si>
  <si>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Коробка для сбора кювет Elexis (Cobas e 411)</t>
  </si>
  <si>
    <t>Чистый вкладыш Elecsys 2010/cobas e411: предназначен для анализатора Cobas e 411. Формат: 14 шт.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</si>
  <si>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Вариант Cobas e 411 presicontrol (Cobas e 411)</t>
  </si>
  <si>
    <t>Elecsys precicontrol Varia: предназначен для анализатора Cobas e 411. Формат: 4 x 3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</si>
  <si>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Тест-набор для определения циклоспорина (Cobas e 411)</t>
  </si>
  <si>
    <t>Тест-набор для определения циклоспорина (Elecsys Cyclosporine 100 tests) для анализатора Cobas e 411. Метод: электрохемилюминесцентный анализ. Формат: 100 определений. Образец для анализа: цельная кровь.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</si>
  <si>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Калибратор Elexis Циклоспорин (Cobas e 411)</t>
  </si>
  <si>
    <t>Калибратор циклоспорина Elecsys (Cyclosporine CS Elecsys) для анализатора Cobas e 411. Метод: электрохемилюминесцентный анализ. Формат: 6 x 1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</si>
  <si>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Предварительная обработка образца ISD, 1 x 30 мл (Cobas e 411)</t>
  </si>
  <si>
    <t>Реагент для предварительной обработки образца ISD, необходимый для образца, формат: 1 x 30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</si>
  <si>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Elexis Presicontrol ISD (Cobas e 411)</t>
  </si>
  <si>
    <t>Elexis PreciControl ISD (PreciControl ISD 3 x 3 мл) для анализатора Cobas e 411. Метод: электрохемилюминесцентный анализ. Формат: 3 x 3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</si>
  <si>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Комплект компрессионных трубок для Cobas e411 (Cobas e 411)</t>
  </si>
  <si>
    <t>Комплект компрессионных трубок для анализатора Cobas e 411.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</si>
  <si>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411 Elecsys 2010 Набор для количественного определения кортизола Elecsys (Cobas e 411)</t>
  </si>
  <si>
    <t>Кортизол Elecsys для анализаторов Elecsys и Cobas e 411. Метод: электрохемилюминесцентный анализ. Формат: 100 определений. Образец для анализа: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</si>
  <si>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411 Elecsys 2010 Elecsys Калибратор кортизола (Cobas e 411)</t>
  </si>
  <si>
    <t>Калибратор кортизола Elecsys (Elecsys cortisol CalSet) для анализаторов Elecsys и Cobas e 411. Метод: электрохемилюминесцентный анализ. Формат: 4 x 1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</si>
  <si>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411 Elecsys 2010 Elecsys presicontrol универсальный (Cobas e 411)</t>
  </si>
  <si>
    <t>Универсальный контроль Elecsys precicontrol: для анализаторов Elecsys и Cobas e 411. Метод: электрохемилюминесцентный анализ. Формат: 4 x 3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</si>
  <si>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анализа на антитела класса IgM к вирусу Эпштейна-Барре (Elecsys) Cobas e411</t>
  </si>
  <si>
    <t>Тест-набор Elecsys для количественного определения вируса Эпштейна-Барр (ВЭБ) класса IgM для анализатора Cobas e411. Метод: электрохемилюминесцентный. Формат: 100 тестов. Образец для исследования: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</si>
  <si>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анализа Cobas e411 Elexis EBV VCA IgG</t>
  </si>
  <si>
    <t>Тест-набор Elecsys EBV VCA IgG для количественного определения антител класса IgG к капсидным антигенам вируса Эпштейна-Барр. Для анализатора Cobas e411. Метод: электрохемилюминесцентный. Формат: 100 тестов. Образец для исследования: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</si>
  <si>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Elecsys® PreciControl EBV IgM/VCA IgG cobas e 411 Elecsys PreciControl EBV IgM/VCA IgG</t>
  </si>
  <si>
    <t>Elecsys® PreciControl EBV IgM/VCA IgG предназначен для тестов Elecsys EBV IgM и Elecsys EBV VCA IgG на анализаторе Cobas e 411. Метод: электрохемилюминесцентный анализ. Формат: 2 x 2 мл – Уровень 1, 2 x 2 мл – Уровень 2, 2 x 2 мл – Уровень 3.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</si>
  <si>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Diluent Universal 2 cobas e411</t>
  </si>
  <si>
    <t>Универсальный разбавитель, предназначенный для анализатора Cobas E411. Формат: не менее 2х36 мл.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</si>
  <si>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Реагент на сифилис (Cobas e 411)</t>
  </si>
  <si>
    <t>Elecsys Syphilis для анализатора Cobas e 411. Метод: электрохемилюминесцентный. Формат: не менее 100 определений. Образец для исследования: сыворотка/плазма крови. Обязательным условием на этапе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</si>
  <si>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Контроль сифилиса (Cobas e 411)</t>
  </si>
  <si>
    <t>Elexis PreciControl Syphilis для анализатора Cobas e 411. Метод: электрохемилюминесцентный анализ. Формат: не менее 4х2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</si>
  <si>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411 Elecsys 2010 Elecsys Active B12 Quantitation Test Kit</t>
  </si>
  <si>
    <t>Elecsys Active B12: Для анализаторов Elecsys и Cobas e 411. Метод: Электрохемилюминесцентный анализ. Формат: 100 определений. Образец для анализа: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</si>
  <si>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411 Elecsys 2010 Elecsys Active B12 Calibrator</t>
  </si>
  <si>
    <t>Калибратор Elexis Active B12 (Active B12 CalSet): для анализаторов Elexis и Cobas e 411. Метод: электрохемилюминесцентный анализ. Формат: 4 x 1 мл. Образец для анализа: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выданных производителем при заключении договора. Только для диагностики in vitro.</t>
  </si>
  <si>
    <t>Cobas e 411 Elecsys 2010 Elecsys Presicontrol Active B12</t>
  </si>
  <si>
    <t>Elexis PreciControl Active B12: для анализаторов Elexis и Cobas e 411. Метод: электрохемилюминесцентный анализ. Формат: 4 x 3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</si>
  <si>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411 Elecsys 2010 Elecsys presicontrol thyro-AB</t>
  </si>
  <si>
    <t>Elexis PreciControl ThyroAB: Для анализаторов Elexis и Cobas e 411. Метод: Электрохемилюминесцентный анализ. Формат: 4 x 2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</si>
  <si>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411 Elecsys 2010 Высокочувствительный набор для количественного определения тропонина T Elecsys</t>
  </si>
  <si>
    <t>Высокочувствительный раствор для определения тропонина Т STAT (Elecsys hs Troponin T STAT) для анализаторов Elecsys и Cobas e 411. Метод: электрохемилюминесцентный анализ. Формат: 100 определений. Образец для анализа: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</si>
  <si>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411 Elecsys 2010 Высокочувствительный калибратор тропонина Т Elecsys</t>
  </si>
  <si>
    <t>Калибратор Elecsys High Sensitivity Troponin T STAT (Elecsys hs Troponin T STAT CalSet) для анализаторов Elecsys и Cobas e 411. Метод: электрохемилюминесцентный анализ. Формат: 4 x 1 мл.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</si>
  <si>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411 Elecsys 2010 Elecsys Presicontrol Troponin</t>
  </si>
  <si>
    <t>Elexis Presicontrol Troponin: Для анализаторов Elexis и Cobas e 411. Метод: Электрохемилюминесцентный анализ. Формат: 4 x 2 мл. Наличие товарного знака. Условия хранения: при температуре 2-8 °C. Наличие 1/2 срока годности на момент поставки. Для диагностики in vitro: Поставщик должен иметь специалистов, лицензированных компанией-производителем, которые обеспечат решение проблем с приобретенным товаром в установленном порядке, в соответствии с рекомендациями компании-производителя.</t>
  </si>
  <si>
    <t>Cobas e 411 Elecsys 2010 Elecsys Тест-набор для качественного определения антител M к краснухе</t>
  </si>
  <si>
    <t>Elecsys Rubella IgM для анализаторов Elecsys и Cobas e 411. Метод: электрохемилюминесцентный анализ. Формат: 100 определений. Образец для исследования: сыворотка/плазма крови. Наличие товарного знака. Условия хранения: при температуре 2-8°C. Наличие 1/2 срока годности на момент поставки.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при заключении договора.</t>
  </si>
  <si>
    <t>Cobas e 411 Elecsys 2010 Elecsys Presicontrol Rubella IgM</t>
  </si>
  <si>
    <t>Elecsys precicontrol Rubella IgM для анализаторов Elecsys и Cobas e 411. Метод: электрохемилюминесцентный анализ. Формат: 8х1 мл. Наличие товарного знака. Условия хранения: при температуре 2-8°C. Наличие 1/2 срока годности на момент поставки.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предоставляемых производителем при заключении договора.</t>
  </si>
  <si>
    <t>Cobas e 411 Elecsys 2010 Elecsys Rubella G Antibody Quantitative Test Kit</t>
  </si>
  <si>
    <t>Elecsys Rubella IgG: Для анализаторов Elecsys и Cobas e 411. Метод: Электрохемилюминесцентный анализ. Формат: 100 определений. Исследуемый образец: сыворотка/плазма крови. Наличие товарного знака. Условия хранения: при температуре 2-8°C. Наличие 1/2 срока годности на момент поставки.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</si>
  <si>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Cobas e 411 Elecsys 2010 Elecsys Presicontrol Rubella IgG</t>
  </si>
  <si>
    <t>Elecsys precicontrol Rubella IgG для анализаторов Elecsys и Cobas e 411. Метод: электрохемилюминесцентный анализ. Формат: 16x1 мл. Наличие товарного знака. Условия хранения: при температуре 2-8°C. Наличие 1/2 срока годности на момент поставки.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предоставляемых производителем при заключении договора.</t>
  </si>
  <si>
    <t>Тест-набор Cobas e 402 Elexis для обнаружения поверхностного антигена вируса гепатита B</t>
  </si>
  <si>
    <t>Поверхностный антиген вируса гепатита В Elecsys (Elecsys HBsAg) для анализатора Cobas e 402. Метод: электрохемилюминесцентный. Формат: 300 определений. Образец для исследования: сыворотка/плазма крови. Обязательным условием для этапа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Только для диагностики in vitro.</t>
  </si>
  <si>
    <t>Тест-набор Cobas e 402 Elexis HIV 1 / 2 DUO для выявления ВИЧ</t>
  </si>
  <si>
    <t>Elecsys HIV 1/2 DUO для анализатора Cobas e 402. Метод: электрохемилюминесцентный анализ. Формат: 300 определений. Образец для исследования: сыворотка/плазма крови. Обязательным условием для этапа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</si>
  <si>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Тест-набор Cobas e 402 Elexis для обнаружения антител к вирусу гепатита С</t>
  </si>
  <si>
    <t>Elecsys Anti HCV для анализатора Cobas e 402. Метод: электрохемилюминесцентный анализ. Формат: 300 определений. Образец для исследования: сыворотка/плазма крови. Обязательным условием для этапа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</si>
  <si>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Тест-набор Cobas e 402 Elexis для выявления антител к основному антигену вируса гепатита B</t>
  </si>
  <si>
    <t>Антитела к ядерному антигену вируса гепатита В Elecsys (Elecsys anti-HBc) для анализатора Cobas e 402. Метод: электрохемилюминесцентный анализ. Формат: 300 определений. Образец для исследования: сыворотка/плазма крови. Обязательным условием для этапа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Только для диагностики in vitro.</t>
  </si>
  <si>
    <t>Набор для количественного определения витамина B12 Cobas e 402 Elexis</t>
  </si>
  <si>
    <t>Витамин B12 Elecsys для анализатора Cobas e 402. Метод: электрохемилюминесцентный анализ. Формат: 300 определений. Образец для анализа: сыворотка/плазма крови. Обязательным условием для этапа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</si>
  <si>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Набор для количественного анализа витамина D Cobas e 402 Elexis</t>
  </si>
  <si>
    <t>Витамин D Elecsys для анализатора Cobas e 402. Метод: электрохемилюминесцентный анализ. Формат: 300 определений. Образец для анализа: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</si>
  <si>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определения ферритина Cobas e 402 Elexis</t>
  </si>
  <si>
    <t>Ферритин Elecsys для анализатора Cobas e 402. Метод: электрохемилюминесцентный анализ. Формат: 300 определений. Образец для анализа: сыворотка/плазма крови.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Только для диагностики in vitro.</t>
  </si>
  <si>
    <t>Cobas e 402 Klinsel M</t>
  </si>
  <si>
    <t>Cleancell M для анализатора Cobas e 402. Метод: электрохемилюминесцентный анализ. Формат: упаковка 2x2 л. Обязательным условием для участника является предоставление гарантийного письма на продукцию от производителя или его представителя, а также сертификатов соответствия, предоставленных производителем при заключении договора. Только для диагностики in vitro.</t>
  </si>
  <si>
    <t>Cobas e 402 Procell M</t>
  </si>
  <si>
    <t>Procell M для анализатора Cobas e 402. Метод: электрохемилюминесцентный анализ. Формат: упаковка 2x2 л.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</si>
  <si>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Cobas e 402 Preclin M</t>
  </si>
  <si>
    <t>Preclean M для анализатора Cobas e 402. Метод: электрохемилюминесцентный анализ. Формат: упаковка 2x2 л. Обязательным условием на этапе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</si>
  <si>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Микрокюветы/наконечники/контейнер для отходов Cobas e 402</t>
  </si>
  <si>
    <t>Наконечник для анализа/пробирочный стаканчик и контейнер для отходов для анализатора Cobas e 402. Метод: электрохемилюминесцентный анализ. Формат: упаковка 3780.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</si>
  <si>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LFC CUP ASSY для анализатора Cobas e 402</t>
  </si>
  <si>
    <t>Сборка LFC CUP ASSY для анализатора Cobas e 402: Оригинал: Формат: одна сборка LFC CUP ASSY: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</si>
  <si>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Сборка чашки PW LFC для анализатора Cobas e 402</t>
  </si>
  <si>
    <t>Чашка PW LFC ASSY для анализатора Cobas e 402: Оригинал: Формат: 1 шт. Чашка PW LFC ASSY: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</si>
  <si>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Cobas e 402 Резервуар для воды в сборе</t>
  </si>
  <si>
    <t>Резервуар для анализатора Cobas e 402: Оригинал: Формат: 8 шт. Резервуар для анализатора Cobas e 402 в коробке/шт. Обязательным условием заключения договора является предоставление гарантийного письма на продукцию от производителя или его представителя или сертификатов соответствия, предоставляемых производителем. Только для диагностики in vitro.</t>
  </si>
  <si>
    <t>Набор для количественного анализа на тиреотропный гормон Cobas e 402 Elexis</t>
  </si>
  <si>
    <t>Тиреотропный гормон Elecsys (ТТГ) для анализатора Cobas e 402. Метод: электрохемилюминесцентный анализ. Формат: 300 определений. Образец для анализа: сыворотка/плазма крови. Обязательным условием для этапа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</si>
  <si>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Набор для количественного определения антител к тиреопероксидазе Cobas e 402</t>
  </si>
  <si>
    <t>Антитела к тиреопероксидазе Elecsys (Elecsys Anti-TPO) для анализатора Cobas e 402. Метод: электрохемилюминесцентный анализ. Формат: 300 определений. Образец для анализа: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</si>
  <si>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определения антител к тиреоглобулину Cobas e 402 Elexis</t>
  </si>
  <si>
    <t>Elecsys Anti-Tg для анализатора Cobas e 402. Метод: электрохемилюминесцентный анализ. Формат: 300 определений. Образец для анализа: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</si>
  <si>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Набор для качественного анализа антител к цитомегаловирусу типа M Cobas e 402 Elexis</t>
  </si>
  <si>
    <t>Анализатор Elecsys CMV IgM Antibody для Cobas e 402. Метод: электрохемилюминесцентный анализ. Формат: 300 определений. Образец для анализа: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</si>
  <si>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 xml:space="preserve"> Набор для качественного анализа антител к цитомегаловирусу G Cobas e 402 Elexis</t>
  </si>
  <si>
    <t>Антитела к цитомегаловирусу класса G Elecsys (Elecsys CMV IgG) для анализатора Cobas e 402. Метод: электрохемилюминесцентный. Формат: 300 определений. Образец для исследования: сыворотка/плазма крови.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Только для диагностики in vitro.</t>
  </si>
  <si>
    <t>Тест-набор для выявления сифилиса Cobas e 402 Elexis</t>
  </si>
  <si>
    <t>Elecsys Syphilis для анализатора Cobas e 402. Метод: электрохемилюминесцентный анализ. Формат: 300 определений. Образец для исследования: сыворотка/плазма крови. Обязательным условием для этапа заключения договора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Только для диагностики in vitro.</t>
  </si>
  <si>
    <t>Набор для количественного анализа свободного тироксина Cobas e 402 Elexis</t>
  </si>
  <si>
    <t>Свободный тироксин Elecsys (Elecsys FT4) для анализатора Cobas E402. Метод: электрохемилюминесцентный анализ. Формат: 300 определений. Образец для анализа: сыворотка/плазма крови. Обязательным условием для участника является предоставление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 Только для диагностики in vitro.</t>
  </si>
  <si>
    <t>Набор для количественного анализа фолата Cobas e 402 Elexis</t>
  </si>
  <si>
    <t>Elecsys Folate G3 Elecsys E2G 300 V2 для анализатора Cobas E402. Метод: Электрохемилюминесцентный анализ. Формат: 300 определений. Образец для анализа: сыворотка/плазма крови. Обязательным условием для этапа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Только для диагностики in vitro.</t>
  </si>
  <si>
    <t>Калибратор фолиевой кислоты Cobas e 402 Elexis</t>
  </si>
  <si>
    <t>Калибратор фолатов Elecsys (Folate G3 CS Elecsys E2G V2): Оригинальный: для анализатора Cobas E402. Метод: Электрохемилюминесцентный анализ. Формат: 4 x 1 мл в коробке/шт. Обязательным условием заключения договора является предоставление участником гарантийного письма на продукцию от производителя или его представителя или сертификатов соответствия, предоставленных производителем. Только для диагностики in vitro.</t>
  </si>
  <si>
    <t>Набор для количественного определения антител к вирусу краснухи Cobas e 402 Elecsys</t>
  </si>
  <si>
    <t>Elecsys Rubella IgG: Для Elecsys и анализатора Cobas e 402. Метод: Электрохемилюминесцентный анализ. Формат: 300 определений. Образец для исследования: сыворотка/плазма крови. Наличие товарного знака. Условия хранения: при температуре 2-8°C. Наличие 1/2 срока годности на момент поставки. Для диагностики in vitro.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 предоставленных производителем при заключении договора.</t>
  </si>
  <si>
    <t>Условия поставки: Поставка Товара(ов) осуществляется Продавцом, в случае если финансовые средства предусмотрены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</si>
  <si>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</si>
  <si>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Срок годности товара должен быть не менее 1/2 от общего срока годности на момент поставки, если иное не указано в технических характеристиках.
Товар должен быть неиспользованным. Наличие заводской упаковки обязательно.
Поставщик осуществляет транспортировку и разгрузку товара в аптеке Заказчика.</t>
  </si>
  <si>
    <t>CPV</t>
  </si>
  <si>
    <t>Наименование</t>
  </si>
  <si>
    <t>Ед. измерения</t>
  </si>
  <si>
    <t>Цена покупки единицы</t>
  </si>
  <si>
    <t>Общая цена покупки</t>
  </si>
  <si>
    <t>шт.</t>
  </si>
  <si>
    <t xml:space="preserve"> шт.</t>
  </si>
  <si>
    <t>набор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</si>
</sst>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sz val="10"/>
      <name val="Arial"/>
      <family val="2"/>
      <charset val="204"/>
    </font>
    <font>
      <sz val="10"/>
      <name val="Arial"/>
      <family val="2"/>
    </font>
    <font>
      <sz val="10"/>
      <color theme="1"/>
      <name val="GHEA Grapalat"/>
      <family val="3"/>
    </font>
    <font>
      <b/>
      <sz val="10"/>
      <name val="GHEA Grapalat"/>
      <family val="3"/>
    </font>
    <font>
      <sz val="10"/>
      <color rgb="FF000000"/>
      <name val="GHEA Grapalat"/>
      <family val="3"/>
    </font>
    <font>
      <sz val="10"/>
      <name val="GHEA Grapalat"/>
      <family val="3"/>
    </font>
    <font>
      <sz val="11"/>
      <color theme="1"/>
      <name val="Calibri"/>
      <family val="2"/>
      <charset val="238"/>
      <scheme val="minor"/>
    </font>
    <font>
      <sz val="11"/>
      <color theme="1"/>
      <name val="Calibri"/>
      <family val="2"/>
      <scheme val="minor"/>
    </font>
    <font>
      <sz val="7"/>
      <name val="Arial"/>
    </font>
    <font>
      <sz val="7"/>
      <name val="Arial"/>
      <family val="2"/>
    </font>
    <font>
      <b/>
      <sz val="10"/>
      <color theme="1"/>
      <name val="GHEA Grapalat"/>
      <family val="3"/>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right style="thin">
        <color auto="1"/>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8">
    <xf numFmtId="0" fontId="0" fillId="0" borderId="0"/>
    <xf numFmtId="0" fontId="1" fillId="0" borderId="0"/>
    <xf numFmtId="0" fontId="1" fillId="0" borderId="0"/>
    <xf numFmtId="0" fontId="1" fillId="0" borderId="0"/>
    <xf numFmtId="0" fontId="2" fillId="0" borderId="0"/>
    <xf numFmtId="0" fontId="2" fillId="0" borderId="0"/>
    <xf numFmtId="0" fontId="7" fillId="0" borderId="0"/>
    <xf numFmtId="43" fontId="8" fillId="0" borderId="0" applyFont="0" applyFill="0" applyBorder="0" applyAlignment="0" applyProtection="0"/>
  </cellStyleXfs>
  <cellXfs count="57">
    <xf numFmtId="0" fontId="0" fillId="0" borderId="0" xfId="0"/>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6" fillId="0" borderId="0" xfId="0" applyFont="1"/>
    <xf numFmtId="0" fontId="6" fillId="0" borderId="0" xfId="0" applyFont="1" applyAlignment="1">
      <alignment horizontal="right"/>
    </xf>
    <xf numFmtId="0" fontId="4" fillId="0" borderId="1" xfId="0" applyFont="1" applyBorder="1" applyAlignment="1">
      <alignment horizontal="center" vertical="center"/>
    </xf>
    <xf numFmtId="0" fontId="4" fillId="0" borderId="0" xfId="0" applyFont="1"/>
    <xf numFmtId="0" fontId="6" fillId="2" borderId="1" xfId="3" applyFont="1" applyFill="1" applyBorder="1" applyAlignment="1">
      <alignment horizontal="center" vertical="center" wrapText="1"/>
    </xf>
    <xf numFmtId="0" fontId="6" fillId="0" borderId="0" xfId="0" applyFont="1" applyAlignment="1">
      <alignment horizontal="center"/>
    </xf>
    <xf numFmtId="0" fontId="6" fillId="2" borderId="0" xfId="0" applyFont="1" applyFill="1" applyAlignment="1">
      <alignment horizontal="right"/>
    </xf>
    <xf numFmtId="0" fontId="4" fillId="2" borderId="2"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4" fillId="0" borderId="0" xfId="0" applyFont="1" applyAlignment="1">
      <alignment horizontal="center" vertical="center"/>
    </xf>
    <xf numFmtId="0" fontId="6" fillId="2" borderId="1" xfId="0" applyFont="1" applyFill="1" applyBorder="1" applyAlignment="1">
      <alignment horizontal="center" vertical="center" wrapText="1"/>
    </xf>
    <xf numFmtId="0" fontId="3" fillId="4" borderId="0" xfId="0" applyFont="1" applyFill="1" applyAlignment="1">
      <alignment horizontal="center" vertical="center" wrapText="1"/>
    </xf>
    <xf numFmtId="0" fontId="6" fillId="2" borderId="0" xfId="0" applyFont="1" applyFill="1" applyAlignment="1">
      <alignment horizontal="center" vertical="center" wrapText="1"/>
    </xf>
    <xf numFmtId="164" fontId="6" fillId="0" borderId="0" xfId="7" applyNumberFormat="1" applyFont="1" applyAlignment="1">
      <alignment horizontal="center" vertical="center"/>
    </xf>
    <xf numFmtId="164" fontId="4" fillId="0" borderId="1" xfId="7" applyNumberFormat="1" applyFont="1" applyBorder="1" applyAlignment="1">
      <alignment horizontal="center" vertical="center" wrapText="1"/>
    </xf>
    <xf numFmtId="164" fontId="4" fillId="0" borderId="0" xfId="7" applyNumberFormat="1" applyFont="1" applyAlignment="1">
      <alignment horizontal="center" vertical="center"/>
    </xf>
    <xf numFmtId="0" fontId="4" fillId="0" borderId="3" xfId="0" applyFont="1" applyBorder="1" applyAlignment="1">
      <alignment vertical="center" wrapText="1"/>
    </xf>
    <xf numFmtId="0" fontId="3" fillId="2" borderId="1" xfId="0" applyFont="1" applyFill="1" applyBorder="1" applyAlignment="1">
      <alignment vertical="center" wrapText="1"/>
    </xf>
    <xf numFmtId="0" fontId="5" fillId="2" borderId="1" xfId="0" applyFont="1" applyFill="1" applyBorder="1" applyAlignment="1">
      <alignment vertical="center" wrapText="1"/>
    </xf>
    <xf numFmtId="0" fontId="3" fillId="2" borderId="0" xfId="0" applyFont="1" applyFill="1" applyAlignment="1">
      <alignment vertical="center" wrapText="1"/>
    </xf>
    <xf numFmtId="0" fontId="3"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1" fontId="6" fillId="2" borderId="1" xfId="0" applyNumberFormat="1" applyFont="1" applyFill="1" applyBorder="1" applyAlignment="1">
      <alignment horizontal="center" vertical="center"/>
    </xf>
    <xf numFmtId="1" fontId="6" fillId="2" borderId="1" xfId="4" applyNumberFormat="1"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3" applyFont="1" applyFill="1" applyBorder="1" applyAlignment="1">
      <alignment vertical="center" wrapText="1"/>
    </xf>
    <xf numFmtId="164" fontId="4" fillId="2" borderId="1" xfId="7" applyNumberFormat="1" applyFont="1" applyFill="1" applyBorder="1" applyAlignment="1">
      <alignment horizontal="center" vertical="center"/>
    </xf>
    <xf numFmtId="0" fontId="6" fillId="2" borderId="2" xfId="3" applyFont="1" applyFill="1" applyBorder="1" applyAlignment="1">
      <alignment horizontal="center" vertical="center" wrapText="1"/>
    </xf>
    <xf numFmtId="0" fontId="6" fillId="0" borderId="1" xfId="0" applyFont="1" applyBorder="1" applyAlignment="1">
      <alignment horizontal="left" vertical="center" wrapText="1"/>
    </xf>
    <xf numFmtId="1" fontId="6" fillId="0" borderId="1" xfId="0" applyNumberFormat="1" applyFont="1" applyBorder="1" applyAlignment="1">
      <alignment horizontal="center" vertical="center"/>
    </xf>
    <xf numFmtId="3" fontId="6" fillId="0" borderId="1" xfId="0" applyNumberFormat="1" applyFont="1" applyBorder="1" applyAlignment="1">
      <alignment horizontal="center" vertical="center" wrapText="1"/>
    </xf>
    <xf numFmtId="0" fontId="5" fillId="2" borderId="2" xfId="0" applyFont="1" applyFill="1" applyBorder="1" applyAlignment="1">
      <alignment vertical="center" wrapText="1"/>
    </xf>
    <xf numFmtId="0" fontId="3"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3" fontId="6" fillId="2" borderId="2" xfId="0" applyNumberFormat="1"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4" fillId="0" borderId="3" xfId="0" applyFont="1" applyBorder="1" applyAlignment="1">
      <alignment horizontal="center" vertical="center"/>
    </xf>
    <xf numFmtId="0" fontId="9" fillId="0" borderId="6" xfId="0" applyFont="1" applyBorder="1" applyAlignment="1">
      <alignment horizontal="center" vertical="center" wrapText="1"/>
    </xf>
    <xf numFmtId="0" fontId="4" fillId="3" borderId="1" xfId="0" applyFont="1" applyFill="1" applyBorder="1" applyAlignment="1">
      <alignment horizontal="center" vertical="center"/>
    </xf>
    <xf numFmtId="0" fontId="9" fillId="3" borderId="6" xfId="0"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10" fillId="2" borderId="6" xfId="0" applyFont="1" applyFill="1" applyBorder="1" applyAlignment="1">
      <alignment horizontal="center" vertical="center" wrapText="1"/>
    </xf>
    <xf numFmtId="0" fontId="6" fillId="2" borderId="1" xfId="0" applyFont="1" applyFill="1" applyBorder="1" applyAlignment="1">
      <alignment vertical="center" wrapText="1"/>
    </xf>
    <xf numFmtId="0" fontId="4" fillId="2" borderId="1" xfId="0" applyFont="1" applyFill="1" applyBorder="1" applyAlignment="1">
      <alignment horizontal="left" vertical="center" wrapText="1"/>
    </xf>
    <xf numFmtId="0" fontId="10" fillId="0" borderId="6" xfId="0"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4" fillId="2" borderId="1" xfId="7" applyNumberFormat="1" applyFont="1" applyFill="1" applyBorder="1" applyAlignment="1">
      <alignment horizontal="center" vertical="center"/>
    </xf>
  </cellXfs>
  <cellStyles count="8">
    <cellStyle name="Comma" xfId="7" builtinId="3"/>
    <cellStyle name="Normal" xfId="0" builtinId="0"/>
    <cellStyle name="Normal 2" xfId="4" xr:uid="{F3187DF3-1F5F-47B2-B30F-838A161177D2}"/>
    <cellStyle name="Normal 2 3" xfId="5" xr:uid="{198507CF-E7B3-45F1-B6E2-0BF9FE6DC36B}"/>
    <cellStyle name="Normal 3" xfId="2" xr:uid="{00000000-0005-0000-0000-000001000000}"/>
    <cellStyle name="Normal 4" xfId="6" xr:uid="{8F9FFD9E-D6A6-4086-A736-17C83CE68BE4}"/>
    <cellStyle name="Обычный 2 3" xfId="1" xr:uid="{00000000-0005-0000-0000-000002000000}"/>
    <cellStyle name="Обычный 3 2" xfId="3" xr:uid="{64D2D37E-0A02-4166-B3BD-0D6F8338D2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0</xdr:row>
      <xdr:rowOff>0</xdr:rowOff>
    </xdr:from>
    <xdr:to>
      <xdr:col>3</xdr:col>
      <xdr:colOff>1247775</xdr:colOff>
      <xdr:row>0</xdr:row>
      <xdr:rowOff>0</xdr:rowOff>
    </xdr:to>
    <xdr:pic>
      <xdr:nvPicPr>
        <xdr:cNvPr id="2" name="Picture 1" descr="lstTable.png">
          <a:extLst>
            <a:ext uri="{FF2B5EF4-FFF2-40B4-BE49-F238E27FC236}">
              <a16:creationId xmlns:a16="http://schemas.microsoft.com/office/drawing/2014/main" id="{A94E8E81-1C7C-4C5E-BD29-9AD9DE2559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 name="Picture 2" descr="lstTable.png">
          <a:extLst>
            <a:ext uri="{FF2B5EF4-FFF2-40B4-BE49-F238E27FC236}">
              <a16:creationId xmlns:a16="http://schemas.microsoft.com/office/drawing/2014/main" id="{1B9B90CE-FE88-4C71-B6DA-691A7928CE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4" name="Picture 1" descr="lstTable.png">
          <a:extLst>
            <a:ext uri="{FF2B5EF4-FFF2-40B4-BE49-F238E27FC236}">
              <a16:creationId xmlns:a16="http://schemas.microsoft.com/office/drawing/2014/main" id="{318E0BD2-8DB6-4A9A-849C-ED99955CAF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5" name="Picture 1" descr="lstTable.png">
          <a:extLst>
            <a:ext uri="{FF2B5EF4-FFF2-40B4-BE49-F238E27FC236}">
              <a16:creationId xmlns:a16="http://schemas.microsoft.com/office/drawing/2014/main" id="{34378F43-7335-426B-8D21-518E282B10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6" name="Picture 1" descr="lstTable.png">
          <a:extLst>
            <a:ext uri="{FF2B5EF4-FFF2-40B4-BE49-F238E27FC236}">
              <a16:creationId xmlns:a16="http://schemas.microsoft.com/office/drawing/2014/main" id="{D2BEE854-0512-427C-A347-3986C6760B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7" name="Picture 1" descr="lstTable.png">
          <a:extLst>
            <a:ext uri="{FF2B5EF4-FFF2-40B4-BE49-F238E27FC236}">
              <a16:creationId xmlns:a16="http://schemas.microsoft.com/office/drawing/2014/main" id="{90704122-94A0-4B0B-A095-2E2A6874D2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8" name="Picture 1" descr="lstTable.png">
          <a:extLst>
            <a:ext uri="{FF2B5EF4-FFF2-40B4-BE49-F238E27FC236}">
              <a16:creationId xmlns:a16="http://schemas.microsoft.com/office/drawing/2014/main" id="{D2AE4300-8C8B-4504-9170-CFB6DA3A50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9" name="Picture 1" descr="lstTable.png">
          <a:extLst>
            <a:ext uri="{FF2B5EF4-FFF2-40B4-BE49-F238E27FC236}">
              <a16:creationId xmlns:a16="http://schemas.microsoft.com/office/drawing/2014/main" id="{FCC8CE46-48B9-4FC7-97D0-5EF269F882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0" name="Picture 1" descr="lstTable.png">
          <a:extLst>
            <a:ext uri="{FF2B5EF4-FFF2-40B4-BE49-F238E27FC236}">
              <a16:creationId xmlns:a16="http://schemas.microsoft.com/office/drawing/2014/main" id="{2ACC0BCD-6475-4D43-B844-4C34C630D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1" name="Picture 10" descr="lstTable.png">
          <a:extLst>
            <a:ext uri="{FF2B5EF4-FFF2-40B4-BE49-F238E27FC236}">
              <a16:creationId xmlns:a16="http://schemas.microsoft.com/office/drawing/2014/main" id="{5D771027-B2D5-46EC-9940-7D2338624A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2" name="Picture 1" descr="lstTable.png">
          <a:extLst>
            <a:ext uri="{FF2B5EF4-FFF2-40B4-BE49-F238E27FC236}">
              <a16:creationId xmlns:a16="http://schemas.microsoft.com/office/drawing/2014/main" id="{35CBB057-E248-42FB-8AEC-5D7B60F6B5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3" name="Picture 1" descr="lstTable.png">
          <a:extLst>
            <a:ext uri="{FF2B5EF4-FFF2-40B4-BE49-F238E27FC236}">
              <a16:creationId xmlns:a16="http://schemas.microsoft.com/office/drawing/2014/main" id="{CBCFB7FF-825B-4583-B22D-3EB23E2E2D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4" name="Picture 1" descr="lstTable.png">
          <a:extLst>
            <a:ext uri="{FF2B5EF4-FFF2-40B4-BE49-F238E27FC236}">
              <a16:creationId xmlns:a16="http://schemas.microsoft.com/office/drawing/2014/main" id="{7A647265-6F41-477A-9221-FB1AF4ACC2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5" name="Picture 1" descr="lstTable.png">
          <a:extLst>
            <a:ext uri="{FF2B5EF4-FFF2-40B4-BE49-F238E27FC236}">
              <a16:creationId xmlns:a16="http://schemas.microsoft.com/office/drawing/2014/main" id="{719A9CAE-1E39-423D-B00B-B689701135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6" name="Picture 1" descr="lstTable.png">
          <a:extLst>
            <a:ext uri="{FF2B5EF4-FFF2-40B4-BE49-F238E27FC236}">
              <a16:creationId xmlns:a16="http://schemas.microsoft.com/office/drawing/2014/main" id="{E9E98544-984E-4725-8BF5-326B860BD4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7" name="Picture 1" descr="lstTable.png">
          <a:extLst>
            <a:ext uri="{FF2B5EF4-FFF2-40B4-BE49-F238E27FC236}">
              <a16:creationId xmlns:a16="http://schemas.microsoft.com/office/drawing/2014/main" id="{45679002-0E5A-4E65-8A50-22229CA38D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8" name="Picture 17" descr="lstTable.png">
          <a:extLst>
            <a:ext uri="{FF2B5EF4-FFF2-40B4-BE49-F238E27FC236}">
              <a16:creationId xmlns:a16="http://schemas.microsoft.com/office/drawing/2014/main" id="{C32BCD1D-0CB0-432F-A4E6-6D612DB596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19" name="Picture 1" descr="lstTable.png">
          <a:extLst>
            <a:ext uri="{FF2B5EF4-FFF2-40B4-BE49-F238E27FC236}">
              <a16:creationId xmlns:a16="http://schemas.microsoft.com/office/drawing/2014/main" id="{05F22CD9-99A9-4A82-A396-5CF8050912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0" name="Picture 1" descr="lstTable.png">
          <a:extLst>
            <a:ext uri="{FF2B5EF4-FFF2-40B4-BE49-F238E27FC236}">
              <a16:creationId xmlns:a16="http://schemas.microsoft.com/office/drawing/2014/main" id="{3090EA9F-6A2B-4F75-8F23-DEE0ECBA90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1" name="Picture 20" descr="lstTable.png">
          <a:extLst>
            <a:ext uri="{FF2B5EF4-FFF2-40B4-BE49-F238E27FC236}">
              <a16:creationId xmlns:a16="http://schemas.microsoft.com/office/drawing/2014/main" id="{0D66BCDC-703F-4EB5-BD81-CD22BF6915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2" name="Picture 1" descr="lstTable.png">
          <a:extLst>
            <a:ext uri="{FF2B5EF4-FFF2-40B4-BE49-F238E27FC236}">
              <a16:creationId xmlns:a16="http://schemas.microsoft.com/office/drawing/2014/main" id="{38533F63-40D4-4DEC-ACE5-2640822A1F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3" name="Picture 1" descr="lstTable.png">
          <a:extLst>
            <a:ext uri="{FF2B5EF4-FFF2-40B4-BE49-F238E27FC236}">
              <a16:creationId xmlns:a16="http://schemas.microsoft.com/office/drawing/2014/main" id="{B4464D5E-4B2C-4813-83C4-88858ABD93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4" name="Picture 1" descr="lstTable.png">
          <a:extLst>
            <a:ext uri="{FF2B5EF4-FFF2-40B4-BE49-F238E27FC236}">
              <a16:creationId xmlns:a16="http://schemas.microsoft.com/office/drawing/2014/main" id="{878A8CE1-8D9C-48DF-A640-D43805C051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5" name="Picture 1" descr="lstTable.png">
          <a:extLst>
            <a:ext uri="{FF2B5EF4-FFF2-40B4-BE49-F238E27FC236}">
              <a16:creationId xmlns:a16="http://schemas.microsoft.com/office/drawing/2014/main" id="{7FC381F2-89D2-44C0-9C14-C2573B06E2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6" name="Picture 1" descr="lstTable.png">
          <a:extLst>
            <a:ext uri="{FF2B5EF4-FFF2-40B4-BE49-F238E27FC236}">
              <a16:creationId xmlns:a16="http://schemas.microsoft.com/office/drawing/2014/main" id="{0D3FB8F9-60B9-4F09-AFF7-B646CC17B2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7" name="Picture 1" descr="lstTable.png">
          <a:extLst>
            <a:ext uri="{FF2B5EF4-FFF2-40B4-BE49-F238E27FC236}">
              <a16:creationId xmlns:a16="http://schemas.microsoft.com/office/drawing/2014/main" id="{C047F6CD-98F1-4A5E-B936-7B445291E4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8" name="Picture 1" descr="lstTable.png">
          <a:extLst>
            <a:ext uri="{FF2B5EF4-FFF2-40B4-BE49-F238E27FC236}">
              <a16:creationId xmlns:a16="http://schemas.microsoft.com/office/drawing/2014/main" id="{367E7B68-47D3-488E-B12A-D2725C8773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29" name="Picture 1" descr="lstTable.png">
          <a:extLst>
            <a:ext uri="{FF2B5EF4-FFF2-40B4-BE49-F238E27FC236}">
              <a16:creationId xmlns:a16="http://schemas.microsoft.com/office/drawing/2014/main" id="{2C4EE2F5-3251-4143-A481-085127E027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0" name="Picture 1" descr="lstTable.png">
          <a:extLst>
            <a:ext uri="{FF2B5EF4-FFF2-40B4-BE49-F238E27FC236}">
              <a16:creationId xmlns:a16="http://schemas.microsoft.com/office/drawing/2014/main" id="{4268AEE7-4CB9-4661-B4E6-A362E889BB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1" name="Picture 1" descr="lstTable.png">
          <a:extLst>
            <a:ext uri="{FF2B5EF4-FFF2-40B4-BE49-F238E27FC236}">
              <a16:creationId xmlns:a16="http://schemas.microsoft.com/office/drawing/2014/main" id="{F9A54A1B-E583-4478-B3D4-18CB92C535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2" name="Picture 31" descr="lstTable.png">
          <a:extLst>
            <a:ext uri="{FF2B5EF4-FFF2-40B4-BE49-F238E27FC236}">
              <a16:creationId xmlns:a16="http://schemas.microsoft.com/office/drawing/2014/main" id="{A56819D1-9F0F-41FA-86DA-6B6E180F2E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3" name="Picture 1" descr="lstTable.png">
          <a:extLst>
            <a:ext uri="{FF2B5EF4-FFF2-40B4-BE49-F238E27FC236}">
              <a16:creationId xmlns:a16="http://schemas.microsoft.com/office/drawing/2014/main" id="{9572B9D5-10E6-4CCC-9CE6-28BE8A3F53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4" name="Picture 1" descr="lstTable.png">
          <a:extLst>
            <a:ext uri="{FF2B5EF4-FFF2-40B4-BE49-F238E27FC236}">
              <a16:creationId xmlns:a16="http://schemas.microsoft.com/office/drawing/2014/main" id="{8AEDD0F2-FBEC-40D1-B5EC-AF8642B89C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5" name="Picture 1" descr="lstTable.png">
          <a:extLst>
            <a:ext uri="{FF2B5EF4-FFF2-40B4-BE49-F238E27FC236}">
              <a16:creationId xmlns:a16="http://schemas.microsoft.com/office/drawing/2014/main" id="{1134C399-294A-467C-AF93-C3FEF77542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6" name="Picture 1" descr="lstTable.png">
          <a:extLst>
            <a:ext uri="{FF2B5EF4-FFF2-40B4-BE49-F238E27FC236}">
              <a16:creationId xmlns:a16="http://schemas.microsoft.com/office/drawing/2014/main" id="{54E501C9-BFE4-4F70-AA70-E086F469F8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7" name="Picture 1" descr="lstTable.png">
          <a:extLst>
            <a:ext uri="{FF2B5EF4-FFF2-40B4-BE49-F238E27FC236}">
              <a16:creationId xmlns:a16="http://schemas.microsoft.com/office/drawing/2014/main" id="{4F252FC9-9459-49F7-A787-97A89E0271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0</xdr:row>
      <xdr:rowOff>0</xdr:rowOff>
    </xdr:from>
    <xdr:to>
      <xdr:col>3</xdr:col>
      <xdr:colOff>1247775</xdr:colOff>
      <xdr:row>0</xdr:row>
      <xdr:rowOff>0</xdr:rowOff>
    </xdr:to>
    <xdr:pic>
      <xdr:nvPicPr>
        <xdr:cNvPr id="38" name="Picture 1" descr="lstTable.png">
          <a:extLst>
            <a:ext uri="{FF2B5EF4-FFF2-40B4-BE49-F238E27FC236}">
              <a16:creationId xmlns:a16="http://schemas.microsoft.com/office/drawing/2014/main" id="{CF69C8EB-E510-4D4E-976F-703250CE07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071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1247775</xdr:colOff>
      <xdr:row>0</xdr:row>
      <xdr:rowOff>0</xdr:rowOff>
    </xdr:from>
    <xdr:to>
      <xdr:col>4</xdr:col>
      <xdr:colOff>1247775</xdr:colOff>
      <xdr:row>0</xdr:row>
      <xdr:rowOff>0</xdr:rowOff>
    </xdr:to>
    <xdr:pic>
      <xdr:nvPicPr>
        <xdr:cNvPr id="2" name="Picture 1" descr="lstTable.png">
          <a:extLst>
            <a:ext uri="{FF2B5EF4-FFF2-40B4-BE49-F238E27FC236}">
              <a16:creationId xmlns:a16="http://schemas.microsoft.com/office/drawing/2014/main" id="{DAEA9ACD-2942-4D02-A2C7-5CE5FD2438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6934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3" name="Picture 2" descr="lstTable.png">
          <a:extLst>
            <a:ext uri="{FF2B5EF4-FFF2-40B4-BE49-F238E27FC236}">
              <a16:creationId xmlns:a16="http://schemas.microsoft.com/office/drawing/2014/main" id="{44681F61-5C4D-45EF-BFD0-EF68B96E30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905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4" name="Picture 1" descr="lstTable.png">
          <a:extLst>
            <a:ext uri="{FF2B5EF4-FFF2-40B4-BE49-F238E27FC236}">
              <a16:creationId xmlns:a16="http://schemas.microsoft.com/office/drawing/2014/main" id="{55E1B842-6211-48F1-93F7-388A092167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905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5" name="Picture 1" descr="lstTable.png">
          <a:extLst>
            <a:ext uri="{FF2B5EF4-FFF2-40B4-BE49-F238E27FC236}">
              <a16:creationId xmlns:a16="http://schemas.microsoft.com/office/drawing/2014/main" id="{05CB9367-815E-4AF0-AE9B-1226D0EF57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6650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6" name="Picture 1" descr="lstTable.png">
          <a:extLst>
            <a:ext uri="{FF2B5EF4-FFF2-40B4-BE49-F238E27FC236}">
              <a16:creationId xmlns:a16="http://schemas.microsoft.com/office/drawing/2014/main" id="{EF7569BB-277E-414A-88CB-F36A1D78A3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25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7" name="Picture 1" descr="lstTable.png">
          <a:extLst>
            <a:ext uri="{FF2B5EF4-FFF2-40B4-BE49-F238E27FC236}">
              <a16:creationId xmlns:a16="http://schemas.microsoft.com/office/drawing/2014/main" id="{5E8F5342-0D9D-4472-8C86-18E308AA4F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86226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 name="Picture 1" descr="lstTable.png">
          <a:extLst>
            <a:ext uri="{FF2B5EF4-FFF2-40B4-BE49-F238E27FC236}">
              <a16:creationId xmlns:a16="http://schemas.microsoft.com/office/drawing/2014/main" id="{A28A8CEE-5154-45E5-939B-4B1DEC1DC3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365093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 name="Picture 1" descr="lstTable.png">
          <a:extLst>
            <a:ext uri="{FF2B5EF4-FFF2-40B4-BE49-F238E27FC236}">
              <a16:creationId xmlns:a16="http://schemas.microsoft.com/office/drawing/2014/main" id="{05A0E9BC-D178-4FCF-9C6B-AFF832E08C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6226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0" name="Picture 1" descr="lstTable.png">
          <a:extLst>
            <a:ext uri="{FF2B5EF4-FFF2-40B4-BE49-F238E27FC236}">
              <a16:creationId xmlns:a16="http://schemas.microsoft.com/office/drawing/2014/main" id="{E7137DFF-6BB9-4A48-B2E6-47135E0EF3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365093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1" name="Picture 10" descr="lstTable.png">
          <a:extLst>
            <a:ext uri="{FF2B5EF4-FFF2-40B4-BE49-F238E27FC236}">
              <a16:creationId xmlns:a16="http://schemas.microsoft.com/office/drawing/2014/main" id="{09D4AC33-2F05-4A6F-90F7-822CAE0496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0877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2" name="Picture 1" descr="lstTable.png">
          <a:extLst>
            <a:ext uri="{FF2B5EF4-FFF2-40B4-BE49-F238E27FC236}">
              <a16:creationId xmlns:a16="http://schemas.microsoft.com/office/drawing/2014/main" id="{B34117D7-36F9-44E9-BB17-167800FA98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0877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3" name="Picture 1" descr="lstTable.png">
          <a:extLst>
            <a:ext uri="{FF2B5EF4-FFF2-40B4-BE49-F238E27FC236}">
              <a16:creationId xmlns:a16="http://schemas.microsoft.com/office/drawing/2014/main" id="{9C8E9BDE-2BD0-447F-80DA-DFDBAD94EE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0877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4" name="Picture 1" descr="lstTable.png">
          <a:extLst>
            <a:ext uri="{FF2B5EF4-FFF2-40B4-BE49-F238E27FC236}">
              <a16:creationId xmlns:a16="http://schemas.microsoft.com/office/drawing/2014/main" id="{2F9E8E24-2279-4A8C-8F76-89BC4C86B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0877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5" name="Picture 1" descr="lstTable.png">
          <a:extLst>
            <a:ext uri="{FF2B5EF4-FFF2-40B4-BE49-F238E27FC236}">
              <a16:creationId xmlns:a16="http://schemas.microsoft.com/office/drawing/2014/main" id="{1C9BE2AE-DC48-4781-8A34-2470620FE8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6934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6" name="Picture 1" descr="lstTable.png">
          <a:extLst>
            <a:ext uri="{FF2B5EF4-FFF2-40B4-BE49-F238E27FC236}">
              <a16:creationId xmlns:a16="http://schemas.microsoft.com/office/drawing/2014/main" id="{ADA61950-F921-4D20-A930-D06BBF00CD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6934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7" name="Picture 1" descr="lstTable.png">
          <a:extLst>
            <a:ext uri="{FF2B5EF4-FFF2-40B4-BE49-F238E27FC236}">
              <a16:creationId xmlns:a16="http://schemas.microsoft.com/office/drawing/2014/main" id="{1C990557-EA86-4FA8-BE71-6258543CB1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6934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1" name="Picture 80" descr="lstTable.png">
          <a:extLst>
            <a:ext uri="{FF2B5EF4-FFF2-40B4-BE49-F238E27FC236}">
              <a16:creationId xmlns:a16="http://schemas.microsoft.com/office/drawing/2014/main" id="{420D7504-1A80-4D2C-8068-FCA962F512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80213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2" name="Picture 1" descr="lstTable.png">
          <a:extLst>
            <a:ext uri="{FF2B5EF4-FFF2-40B4-BE49-F238E27FC236}">
              <a16:creationId xmlns:a16="http://schemas.microsoft.com/office/drawing/2014/main" id="{6472CF4B-B047-47BF-83E2-2CB307DE4A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88023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3" name="Picture 1" descr="lstTable.png">
          <a:extLst>
            <a:ext uri="{FF2B5EF4-FFF2-40B4-BE49-F238E27FC236}">
              <a16:creationId xmlns:a16="http://schemas.microsoft.com/office/drawing/2014/main" id="{2CF5A6AC-5841-413D-99A6-B37848715E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2952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4" name="Picture 83" descr="lstTable.png">
          <a:extLst>
            <a:ext uri="{FF2B5EF4-FFF2-40B4-BE49-F238E27FC236}">
              <a16:creationId xmlns:a16="http://schemas.microsoft.com/office/drawing/2014/main" id="{B38AC77F-C6D2-47C7-923A-CE6EE7B090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390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5" name="Picture 1" descr="lstTable.png">
          <a:extLst>
            <a:ext uri="{FF2B5EF4-FFF2-40B4-BE49-F238E27FC236}">
              <a16:creationId xmlns:a16="http://schemas.microsoft.com/office/drawing/2014/main" id="{69973E34-8995-444A-A8FB-4E4A44EE70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390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6" name="Picture 1" descr="lstTable.png">
          <a:extLst>
            <a:ext uri="{FF2B5EF4-FFF2-40B4-BE49-F238E27FC236}">
              <a16:creationId xmlns:a16="http://schemas.microsoft.com/office/drawing/2014/main" id="{822CC924-59F8-4DCD-AF3D-739BD39F05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75057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7" name="Picture 1" descr="lstTable.png">
          <a:extLst>
            <a:ext uri="{FF2B5EF4-FFF2-40B4-BE49-F238E27FC236}">
              <a16:creationId xmlns:a16="http://schemas.microsoft.com/office/drawing/2014/main" id="{4BD4670B-F910-4B16-AD3F-4202DC8AB8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3639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8" name="Picture 1" descr="lstTable.png">
          <a:extLst>
            <a:ext uri="{FF2B5EF4-FFF2-40B4-BE49-F238E27FC236}">
              <a16:creationId xmlns:a16="http://schemas.microsoft.com/office/drawing/2014/main" id="{CD333061-E37A-491D-9D33-09324E2EF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71450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89" name="Picture 1" descr="lstTable.png">
          <a:extLst>
            <a:ext uri="{FF2B5EF4-FFF2-40B4-BE49-F238E27FC236}">
              <a16:creationId xmlns:a16="http://schemas.microsoft.com/office/drawing/2014/main" id="{0802B822-289C-4C11-95C0-26DF5B7937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88023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0" name="Picture 1" descr="lstTable.png">
          <a:extLst>
            <a:ext uri="{FF2B5EF4-FFF2-40B4-BE49-F238E27FC236}">
              <a16:creationId xmlns:a16="http://schemas.microsoft.com/office/drawing/2014/main" id="{5493CBB3-74DE-4546-AABE-AD2E552D0C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79438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1" name="Picture 1" descr="lstTable.png">
          <a:extLst>
            <a:ext uri="{FF2B5EF4-FFF2-40B4-BE49-F238E27FC236}">
              <a16:creationId xmlns:a16="http://schemas.microsoft.com/office/drawing/2014/main" id="{A13349FE-739C-4AE3-9F77-F229BCEBAF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9696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2" name="Picture 1" descr="lstTable.png">
          <a:extLst>
            <a:ext uri="{FF2B5EF4-FFF2-40B4-BE49-F238E27FC236}">
              <a16:creationId xmlns:a16="http://schemas.microsoft.com/office/drawing/2014/main" id="{B6086333-B0A8-462D-9ECA-D1BB544C5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4077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3" name="Picture 1" descr="lstTable.png">
          <a:extLst>
            <a:ext uri="{FF2B5EF4-FFF2-40B4-BE49-F238E27FC236}">
              <a16:creationId xmlns:a16="http://schemas.microsoft.com/office/drawing/2014/main" id="{DAFBCB70-2E41-46BF-8008-3EF9D1F022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9696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4" name="Picture 1" descr="lstTable.png">
          <a:extLst>
            <a:ext uri="{FF2B5EF4-FFF2-40B4-BE49-F238E27FC236}">
              <a16:creationId xmlns:a16="http://schemas.microsoft.com/office/drawing/2014/main" id="{BB9B7DEE-6F71-415B-9AC6-C0EA93BC4F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4516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5" name="Picture 94" descr="lstTable.png">
          <a:extLst>
            <a:ext uri="{FF2B5EF4-FFF2-40B4-BE49-F238E27FC236}">
              <a16:creationId xmlns:a16="http://schemas.microsoft.com/office/drawing/2014/main" id="{70CA7D58-E746-4C88-80F4-17A68618C2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829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6" name="Picture 1" descr="lstTable.png">
          <a:extLst>
            <a:ext uri="{FF2B5EF4-FFF2-40B4-BE49-F238E27FC236}">
              <a16:creationId xmlns:a16="http://schemas.microsoft.com/office/drawing/2014/main" id="{7A160907-E950-4B43-AB90-7E144B8C19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829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7" name="Picture 1" descr="lstTable.png">
          <a:extLst>
            <a:ext uri="{FF2B5EF4-FFF2-40B4-BE49-F238E27FC236}">
              <a16:creationId xmlns:a16="http://schemas.microsoft.com/office/drawing/2014/main" id="{CF2D1925-921C-49C4-9820-D686576391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829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8" name="Picture 1" descr="lstTable.png">
          <a:extLst>
            <a:ext uri="{FF2B5EF4-FFF2-40B4-BE49-F238E27FC236}">
              <a16:creationId xmlns:a16="http://schemas.microsoft.com/office/drawing/2014/main" id="{16A62D9C-547C-4519-A4E0-A3CFED7CBB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829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99" name="Picture 1" descr="lstTable.png">
          <a:extLst>
            <a:ext uri="{FF2B5EF4-FFF2-40B4-BE49-F238E27FC236}">
              <a16:creationId xmlns:a16="http://schemas.microsoft.com/office/drawing/2014/main" id="{5AE66E97-32AB-4DA0-880D-5A9C78626B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2952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00" name="Picture 1" descr="lstTable.png">
          <a:extLst>
            <a:ext uri="{FF2B5EF4-FFF2-40B4-BE49-F238E27FC236}">
              <a16:creationId xmlns:a16="http://schemas.microsoft.com/office/drawing/2014/main" id="{B162FEF5-C42A-4AD5-86B5-4B05BD6AE3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2952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1247775</xdr:colOff>
      <xdr:row>0</xdr:row>
      <xdr:rowOff>0</xdr:rowOff>
    </xdr:from>
    <xdr:to>
      <xdr:col>4</xdr:col>
      <xdr:colOff>1247775</xdr:colOff>
      <xdr:row>0</xdr:row>
      <xdr:rowOff>0</xdr:rowOff>
    </xdr:to>
    <xdr:pic>
      <xdr:nvPicPr>
        <xdr:cNvPr id="101" name="Picture 1" descr="lstTable.png">
          <a:extLst>
            <a:ext uri="{FF2B5EF4-FFF2-40B4-BE49-F238E27FC236}">
              <a16:creationId xmlns:a16="http://schemas.microsoft.com/office/drawing/2014/main" id="{A51AE89F-2D72-499A-888B-B60E245A8A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2952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FD8FE-4181-490D-B4B2-E3CA87EAE9E4}">
  <dimension ref="A1:H95"/>
  <sheetViews>
    <sheetView topLeftCell="A88" zoomScale="55" zoomScaleNormal="55" workbookViewId="0">
      <selection activeCell="C89" sqref="C89"/>
    </sheetView>
  </sheetViews>
  <sheetFormatPr defaultColWidth="9.109375" defaultRowHeight="15" x14ac:dyDescent="0.35"/>
  <cols>
    <col min="1" max="1" width="5.5546875" style="3" customWidth="1"/>
    <col min="2" max="2" width="22.21875" style="3" customWidth="1"/>
    <col min="3" max="3" width="37.44140625" style="3" customWidth="1"/>
    <col min="4" max="4" width="54" style="8" customWidth="1"/>
    <col min="5" max="5" width="6.21875" style="9" customWidth="1"/>
    <col min="6" max="6" width="6.6640625" style="4" customWidth="1"/>
    <col min="7" max="7" width="9" style="4" customWidth="1"/>
    <col min="8" max="8" width="16.44140625" style="17" customWidth="1"/>
    <col min="9" max="16384" width="9.109375" style="3"/>
  </cols>
  <sheetData>
    <row r="1" spans="1:8" ht="29.25" customHeight="1" x14ac:dyDescent="0.35">
      <c r="A1" s="46" t="s">
        <v>75</v>
      </c>
      <c r="B1" s="47"/>
      <c r="C1" s="47"/>
      <c r="D1" s="47"/>
      <c r="E1" s="47"/>
      <c r="F1" s="47"/>
      <c r="G1" s="47"/>
      <c r="H1" s="47"/>
    </row>
    <row r="2" spans="1:8" s="6" customFormat="1" ht="30" x14ac:dyDescent="0.35">
      <c r="A2" s="5" t="s">
        <v>2</v>
      </c>
      <c r="B2" s="42"/>
      <c r="C2" s="20" t="s">
        <v>11</v>
      </c>
      <c r="D2" s="1" t="s">
        <v>12</v>
      </c>
      <c r="E2" s="10" t="s">
        <v>1</v>
      </c>
      <c r="F2" s="2" t="s">
        <v>0</v>
      </c>
      <c r="G2" s="29" t="s">
        <v>13</v>
      </c>
      <c r="H2" s="18" t="s">
        <v>57</v>
      </c>
    </row>
    <row r="3" spans="1:8" s="6" customFormat="1" ht="122.4" customHeight="1" x14ac:dyDescent="0.35">
      <c r="A3" s="28">
        <v>1</v>
      </c>
      <c r="B3" s="43" t="s">
        <v>189</v>
      </c>
      <c r="C3" s="30" t="s">
        <v>6</v>
      </c>
      <c r="D3" s="7" t="s">
        <v>92</v>
      </c>
      <c r="E3" s="7">
        <v>70</v>
      </c>
      <c r="F3" s="7" t="s">
        <v>3</v>
      </c>
      <c r="G3" s="7">
        <v>60000</v>
      </c>
      <c r="H3" s="56">
        <f t="shared" ref="H3:H70" si="0">G3*E3</f>
        <v>4200000</v>
      </c>
    </row>
    <row r="4" spans="1:8" s="6" customFormat="1" ht="105.6" customHeight="1" x14ac:dyDescent="0.35">
      <c r="A4" s="28">
        <v>2</v>
      </c>
      <c r="B4" s="43" t="s">
        <v>190</v>
      </c>
      <c r="C4" s="30" t="s">
        <v>7</v>
      </c>
      <c r="D4" s="7" t="s">
        <v>91</v>
      </c>
      <c r="E4" s="7">
        <v>2</v>
      </c>
      <c r="F4" s="7" t="s">
        <v>3</v>
      </c>
      <c r="G4" s="7">
        <v>30000</v>
      </c>
      <c r="H4" s="56">
        <f t="shared" si="0"/>
        <v>60000</v>
      </c>
    </row>
    <row r="5" spans="1:8" s="6" customFormat="1" ht="117.75" customHeight="1" x14ac:dyDescent="0.35">
      <c r="A5" s="28">
        <v>3</v>
      </c>
      <c r="B5" s="43" t="s">
        <v>191</v>
      </c>
      <c r="C5" s="30" t="s">
        <v>8</v>
      </c>
      <c r="D5" s="7" t="s">
        <v>90</v>
      </c>
      <c r="E5" s="7">
        <v>70</v>
      </c>
      <c r="F5" s="7" t="s">
        <v>3</v>
      </c>
      <c r="G5" s="7">
        <v>35000</v>
      </c>
      <c r="H5" s="56">
        <f t="shared" si="0"/>
        <v>2450000</v>
      </c>
    </row>
    <row r="6" spans="1:8" s="6" customFormat="1" ht="114" customHeight="1" x14ac:dyDescent="0.35">
      <c r="A6" s="28">
        <v>4</v>
      </c>
      <c r="B6" s="43" t="s">
        <v>192</v>
      </c>
      <c r="C6" s="30" t="s">
        <v>9</v>
      </c>
      <c r="D6" s="7" t="s">
        <v>188</v>
      </c>
      <c r="E6" s="7">
        <v>2</v>
      </c>
      <c r="F6" s="7" t="s">
        <v>3</v>
      </c>
      <c r="G6" s="7">
        <v>45000</v>
      </c>
      <c r="H6" s="56">
        <f t="shared" si="0"/>
        <v>90000</v>
      </c>
    </row>
    <row r="7" spans="1:8" s="6" customFormat="1" ht="119.25" customHeight="1" x14ac:dyDescent="0.35">
      <c r="A7" s="28">
        <v>5</v>
      </c>
      <c r="B7" s="43" t="s">
        <v>193</v>
      </c>
      <c r="C7" s="30" t="s">
        <v>10</v>
      </c>
      <c r="D7" s="7" t="s">
        <v>89</v>
      </c>
      <c r="E7" s="7">
        <v>70</v>
      </c>
      <c r="F7" s="7" t="s">
        <v>3</v>
      </c>
      <c r="G7" s="7">
        <v>95000</v>
      </c>
      <c r="H7" s="56">
        <f t="shared" si="0"/>
        <v>6650000</v>
      </c>
    </row>
    <row r="8" spans="1:8" s="6" customFormat="1" ht="119.25" customHeight="1" x14ac:dyDescent="0.35">
      <c r="A8" s="28">
        <v>6</v>
      </c>
      <c r="B8" s="43" t="s">
        <v>194</v>
      </c>
      <c r="C8" s="30" t="s">
        <v>40</v>
      </c>
      <c r="D8" s="7" t="s">
        <v>93</v>
      </c>
      <c r="E8" s="7">
        <v>2</v>
      </c>
      <c r="F8" s="7" t="s">
        <v>3</v>
      </c>
      <c r="G8" s="7">
        <v>120000</v>
      </c>
      <c r="H8" s="56">
        <f t="shared" si="0"/>
        <v>240000</v>
      </c>
    </row>
    <row r="9" spans="1:8" s="6" customFormat="1" ht="121.5" customHeight="1" x14ac:dyDescent="0.35">
      <c r="A9" s="28">
        <v>7</v>
      </c>
      <c r="B9" s="43" t="s">
        <v>231</v>
      </c>
      <c r="C9" s="30" t="s">
        <v>14</v>
      </c>
      <c r="D9" s="7" t="s">
        <v>94</v>
      </c>
      <c r="E9" s="7">
        <v>70</v>
      </c>
      <c r="F9" s="7" t="s">
        <v>3</v>
      </c>
      <c r="G9" s="7">
        <v>50000</v>
      </c>
      <c r="H9" s="56">
        <f t="shared" si="0"/>
        <v>3500000</v>
      </c>
    </row>
    <row r="10" spans="1:8" s="6" customFormat="1" ht="133.5" customHeight="1" x14ac:dyDescent="0.35">
      <c r="A10" s="28">
        <v>8</v>
      </c>
      <c r="B10" s="43" t="s">
        <v>232</v>
      </c>
      <c r="C10" s="30" t="s">
        <v>15</v>
      </c>
      <c r="D10" s="7" t="s">
        <v>95</v>
      </c>
      <c r="E10" s="7">
        <v>2</v>
      </c>
      <c r="F10" s="7" t="s">
        <v>3</v>
      </c>
      <c r="G10" s="7">
        <v>50000</v>
      </c>
      <c r="H10" s="56">
        <f t="shared" si="0"/>
        <v>100000</v>
      </c>
    </row>
    <row r="11" spans="1:8" s="6" customFormat="1" ht="122.25" customHeight="1" x14ac:dyDescent="0.35">
      <c r="A11" s="28">
        <v>9</v>
      </c>
      <c r="B11" s="43" t="s">
        <v>233</v>
      </c>
      <c r="C11" s="30" t="s">
        <v>42</v>
      </c>
      <c r="D11" s="7" t="s">
        <v>96</v>
      </c>
      <c r="E11" s="7">
        <v>50</v>
      </c>
      <c r="F11" s="7" t="s">
        <v>3</v>
      </c>
      <c r="G11" s="7">
        <v>35000</v>
      </c>
      <c r="H11" s="56">
        <f t="shared" si="0"/>
        <v>1750000</v>
      </c>
    </row>
    <row r="12" spans="1:8" s="6" customFormat="1" ht="117.75" customHeight="1" x14ac:dyDescent="0.35">
      <c r="A12" s="28">
        <v>10</v>
      </c>
      <c r="B12" s="43" t="s">
        <v>234</v>
      </c>
      <c r="C12" s="30" t="s">
        <v>41</v>
      </c>
      <c r="D12" s="7" t="s">
        <v>97</v>
      </c>
      <c r="E12" s="7">
        <v>3</v>
      </c>
      <c r="F12" s="7" t="s">
        <v>3</v>
      </c>
      <c r="G12" s="7">
        <v>20000</v>
      </c>
      <c r="H12" s="56">
        <f t="shared" si="0"/>
        <v>60000</v>
      </c>
    </row>
    <row r="13" spans="1:8" s="6" customFormat="1" ht="139.5" customHeight="1" x14ac:dyDescent="0.35">
      <c r="A13" s="28">
        <v>11</v>
      </c>
      <c r="B13" s="43" t="s">
        <v>235</v>
      </c>
      <c r="C13" s="30" t="s">
        <v>43</v>
      </c>
      <c r="D13" s="7" t="s">
        <v>98</v>
      </c>
      <c r="E13" s="7">
        <v>40</v>
      </c>
      <c r="F13" s="7" t="s">
        <v>3</v>
      </c>
      <c r="G13" s="7">
        <v>50000</v>
      </c>
      <c r="H13" s="56">
        <f t="shared" si="0"/>
        <v>2000000</v>
      </c>
    </row>
    <row r="14" spans="1:8" s="6" customFormat="1" ht="123.75" customHeight="1" x14ac:dyDescent="0.35">
      <c r="A14" s="28">
        <v>12</v>
      </c>
      <c r="B14" s="43" t="s">
        <v>236</v>
      </c>
      <c r="C14" s="30" t="s">
        <v>44</v>
      </c>
      <c r="D14" s="7" t="s">
        <v>99</v>
      </c>
      <c r="E14" s="7">
        <v>2</v>
      </c>
      <c r="F14" s="7" t="s">
        <v>3</v>
      </c>
      <c r="G14" s="7">
        <v>20000</v>
      </c>
      <c r="H14" s="56">
        <f t="shared" si="0"/>
        <v>40000</v>
      </c>
    </row>
    <row r="15" spans="1:8" s="6" customFormat="1" ht="122.25" customHeight="1" x14ac:dyDescent="0.35">
      <c r="A15" s="28">
        <v>13</v>
      </c>
      <c r="B15" s="43" t="s">
        <v>237</v>
      </c>
      <c r="C15" s="30" t="s">
        <v>45</v>
      </c>
      <c r="D15" s="7" t="s">
        <v>100</v>
      </c>
      <c r="E15" s="7">
        <v>5</v>
      </c>
      <c r="F15" s="7" t="s">
        <v>3</v>
      </c>
      <c r="G15" s="7">
        <v>90000</v>
      </c>
      <c r="H15" s="56">
        <f t="shared" si="0"/>
        <v>450000</v>
      </c>
    </row>
    <row r="16" spans="1:8" s="6" customFormat="1" ht="121.5" customHeight="1" x14ac:dyDescent="0.35">
      <c r="A16" s="28">
        <v>14</v>
      </c>
      <c r="B16" s="43" t="s">
        <v>238</v>
      </c>
      <c r="C16" s="30" t="s">
        <v>46</v>
      </c>
      <c r="D16" s="7" t="s">
        <v>101</v>
      </c>
      <c r="E16" s="7">
        <v>2</v>
      </c>
      <c r="F16" s="7" t="s">
        <v>3</v>
      </c>
      <c r="G16" s="7">
        <v>60000</v>
      </c>
      <c r="H16" s="56">
        <f t="shared" si="0"/>
        <v>120000</v>
      </c>
    </row>
    <row r="17" spans="1:8" s="6" customFormat="1" ht="123" customHeight="1" x14ac:dyDescent="0.35">
      <c r="A17" s="28">
        <v>15</v>
      </c>
      <c r="B17" s="43" t="s">
        <v>239</v>
      </c>
      <c r="C17" s="30" t="s">
        <v>47</v>
      </c>
      <c r="D17" s="7" t="s">
        <v>102</v>
      </c>
      <c r="E17" s="7">
        <v>5</v>
      </c>
      <c r="F17" s="7" t="s">
        <v>3</v>
      </c>
      <c r="G17" s="7">
        <v>90000</v>
      </c>
      <c r="H17" s="56">
        <f t="shared" si="0"/>
        <v>450000</v>
      </c>
    </row>
    <row r="18" spans="1:8" s="6" customFormat="1" ht="123.75" customHeight="1" x14ac:dyDescent="0.35">
      <c r="A18" s="28">
        <v>16</v>
      </c>
      <c r="B18" s="43" t="s">
        <v>240</v>
      </c>
      <c r="C18" s="30" t="s">
        <v>49</v>
      </c>
      <c r="D18" s="7" t="s">
        <v>103</v>
      </c>
      <c r="E18" s="7">
        <v>2</v>
      </c>
      <c r="F18" s="7" t="s">
        <v>3</v>
      </c>
      <c r="G18" s="7">
        <v>60000</v>
      </c>
      <c r="H18" s="56">
        <f t="shared" si="0"/>
        <v>120000</v>
      </c>
    </row>
    <row r="19" spans="1:8" s="6" customFormat="1" ht="132" customHeight="1" x14ac:dyDescent="0.35">
      <c r="A19" s="28">
        <v>17</v>
      </c>
      <c r="B19" s="43" t="s">
        <v>241</v>
      </c>
      <c r="C19" s="30" t="s">
        <v>48</v>
      </c>
      <c r="D19" s="7" t="s">
        <v>104</v>
      </c>
      <c r="E19" s="7">
        <v>90</v>
      </c>
      <c r="F19" s="7" t="s">
        <v>3</v>
      </c>
      <c r="G19" s="7">
        <v>40000</v>
      </c>
      <c r="H19" s="56">
        <f t="shared" si="0"/>
        <v>3600000</v>
      </c>
    </row>
    <row r="20" spans="1:8" s="6" customFormat="1" ht="121.5" customHeight="1" x14ac:dyDescent="0.35">
      <c r="A20" s="28">
        <v>18</v>
      </c>
      <c r="B20" s="43" t="s">
        <v>242</v>
      </c>
      <c r="C20" s="30" t="s">
        <v>50</v>
      </c>
      <c r="D20" s="7" t="s">
        <v>105</v>
      </c>
      <c r="E20" s="7">
        <v>2</v>
      </c>
      <c r="F20" s="7" t="s">
        <v>3</v>
      </c>
      <c r="G20" s="7">
        <v>30000</v>
      </c>
      <c r="H20" s="56">
        <f t="shared" si="0"/>
        <v>60000</v>
      </c>
    </row>
    <row r="21" spans="1:8" s="6" customFormat="1" ht="138" customHeight="1" x14ac:dyDescent="0.35">
      <c r="A21" s="28">
        <v>19</v>
      </c>
      <c r="B21" s="43" t="s">
        <v>243</v>
      </c>
      <c r="C21" s="30" t="s">
        <v>51</v>
      </c>
      <c r="D21" s="7" t="s">
        <v>106</v>
      </c>
      <c r="E21" s="7">
        <v>3</v>
      </c>
      <c r="F21" s="7" t="s">
        <v>3</v>
      </c>
      <c r="G21" s="7">
        <v>30000</v>
      </c>
      <c r="H21" s="56">
        <f t="shared" si="0"/>
        <v>90000</v>
      </c>
    </row>
    <row r="22" spans="1:8" s="6" customFormat="1" ht="119.25" customHeight="1" x14ac:dyDescent="0.35">
      <c r="A22" s="28">
        <v>20</v>
      </c>
      <c r="B22" s="43" t="s">
        <v>244</v>
      </c>
      <c r="C22" s="30" t="s">
        <v>52</v>
      </c>
      <c r="D22" s="7" t="s">
        <v>107</v>
      </c>
      <c r="E22" s="7">
        <v>1</v>
      </c>
      <c r="F22" s="7" t="s">
        <v>3</v>
      </c>
      <c r="G22" s="7">
        <v>20000</v>
      </c>
      <c r="H22" s="56">
        <f t="shared" si="0"/>
        <v>20000</v>
      </c>
    </row>
    <row r="23" spans="1:8" s="6" customFormat="1" ht="143.25" customHeight="1" x14ac:dyDescent="0.35">
      <c r="A23" s="28">
        <v>21</v>
      </c>
      <c r="B23" s="43" t="s">
        <v>245</v>
      </c>
      <c r="C23" s="30" t="s">
        <v>16</v>
      </c>
      <c r="D23" s="7" t="s">
        <v>108</v>
      </c>
      <c r="E23" s="7">
        <v>3</v>
      </c>
      <c r="F23" s="7" t="s">
        <v>3</v>
      </c>
      <c r="G23" s="7">
        <v>55000</v>
      </c>
      <c r="H23" s="56">
        <f t="shared" si="0"/>
        <v>165000</v>
      </c>
    </row>
    <row r="24" spans="1:8" s="6" customFormat="1" ht="125.25" customHeight="1" x14ac:dyDescent="0.35">
      <c r="A24" s="28">
        <v>22</v>
      </c>
      <c r="B24" s="43" t="s">
        <v>246</v>
      </c>
      <c r="C24" s="30" t="s">
        <v>17</v>
      </c>
      <c r="D24" s="7" t="s">
        <v>109</v>
      </c>
      <c r="E24" s="7">
        <v>2</v>
      </c>
      <c r="F24" s="7" t="s">
        <v>3</v>
      </c>
      <c r="G24" s="7">
        <v>30000</v>
      </c>
      <c r="H24" s="56">
        <f t="shared" si="0"/>
        <v>60000</v>
      </c>
    </row>
    <row r="25" spans="1:8" s="6" customFormat="1" ht="142.5" customHeight="1" x14ac:dyDescent="0.35">
      <c r="A25" s="28">
        <v>23</v>
      </c>
      <c r="B25" s="43" t="s">
        <v>247</v>
      </c>
      <c r="C25" s="30" t="s">
        <v>18</v>
      </c>
      <c r="D25" s="7" t="s">
        <v>110</v>
      </c>
      <c r="E25" s="7">
        <v>2</v>
      </c>
      <c r="F25" s="7" t="s">
        <v>3</v>
      </c>
      <c r="G25" s="7">
        <v>45000</v>
      </c>
      <c r="H25" s="56">
        <f t="shared" si="0"/>
        <v>90000</v>
      </c>
    </row>
    <row r="26" spans="1:8" s="6" customFormat="1" ht="125.25" customHeight="1" x14ac:dyDescent="0.35">
      <c r="A26" s="28">
        <v>24</v>
      </c>
      <c r="B26" s="43" t="s">
        <v>248</v>
      </c>
      <c r="C26" s="30" t="s">
        <v>19</v>
      </c>
      <c r="D26" s="7" t="s">
        <v>111</v>
      </c>
      <c r="E26" s="7">
        <v>3</v>
      </c>
      <c r="F26" s="7" t="s">
        <v>3</v>
      </c>
      <c r="G26" s="7">
        <v>36000</v>
      </c>
      <c r="H26" s="56">
        <f t="shared" si="0"/>
        <v>108000</v>
      </c>
    </row>
    <row r="27" spans="1:8" s="6" customFormat="1" ht="125.25" customHeight="1" x14ac:dyDescent="0.35">
      <c r="A27" s="28">
        <v>25</v>
      </c>
      <c r="B27" s="43" t="s">
        <v>249</v>
      </c>
      <c r="C27" s="30" t="s">
        <v>20</v>
      </c>
      <c r="D27" s="7" t="s">
        <v>112</v>
      </c>
      <c r="E27" s="7">
        <v>6</v>
      </c>
      <c r="F27" s="7" t="s">
        <v>3</v>
      </c>
      <c r="G27" s="7">
        <v>25000</v>
      </c>
      <c r="H27" s="56">
        <f t="shared" si="0"/>
        <v>150000</v>
      </c>
    </row>
    <row r="28" spans="1:8" s="6" customFormat="1" ht="125.25" customHeight="1" x14ac:dyDescent="0.35">
      <c r="A28" s="28">
        <v>26</v>
      </c>
      <c r="B28" s="43" t="s">
        <v>250</v>
      </c>
      <c r="C28" s="30" t="s">
        <v>21</v>
      </c>
      <c r="D28" s="7" t="s">
        <v>113</v>
      </c>
      <c r="E28" s="7">
        <v>2</v>
      </c>
      <c r="F28" s="7" t="s">
        <v>3</v>
      </c>
      <c r="G28" s="7">
        <v>25000</v>
      </c>
      <c r="H28" s="56">
        <f t="shared" si="0"/>
        <v>50000</v>
      </c>
    </row>
    <row r="29" spans="1:8" s="6" customFormat="1" ht="125.25" customHeight="1" x14ac:dyDescent="0.35">
      <c r="A29" s="28">
        <v>27</v>
      </c>
      <c r="B29" s="43" t="s">
        <v>251</v>
      </c>
      <c r="C29" s="30" t="s">
        <v>22</v>
      </c>
      <c r="D29" s="7" t="s">
        <v>114</v>
      </c>
      <c r="E29" s="7">
        <v>2</v>
      </c>
      <c r="F29" s="7" t="s">
        <v>3</v>
      </c>
      <c r="G29" s="7">
        <v>30000</v>
      </c>
      <c r="H29" s="56">
        <f t="shared" si="0"/>
        <v>60000</v>
      </c>
    </row>
    <row r="30" spans="1:8" s="6" customFormat="1" ht="125.25" customHeight="1" x14ac:dyDescent="0.35">
      <c r="A30" s="28">
        <v>28</v>
      </c>
      <c r="B30" s="43" t="s">
        <v>252</v>
      </c>
      <c r="C30" s="30" t="s">
        <v>23</v>
      </c>
      <c r="D30" s="7" t="s">
        <v>115</v>
      </c>
      <c r="E30" s="7">
        <v>1</v>
      </c>
      <c r="F30" s="7" t="s">
        <v>3</v>
      </c>
      <c r="G30" s="7">
        <v>20000</v>
      </c>
      <c r="H30" s="56">
        <f t="shared" si="0"/>
        <v>20000</v>
      </c>
    </row>
    <row r="31" spans="1:8" s="6" customFormat="1" ht="118.5" customHeight="1" x14ac:dyDescent="0.35">
      <c r="A31" s="28">
        <v>29</v>
      </c>
      <c r="B31" s="43" t="s">
        <v>253</v>
      </c>
      <c r="C31" s="30" t="s">
        <v>24</v>
      </c>
      <c r="D31" s="7" t="s">
        <v>116</v>
      </c>
      <c r="E31" s="7">
        <v>2</v>
      </c>
      <c r="F31" s="7" t="s">
        <v>3</v>
      </c>
      <c r="G31" s="7">
        <v>15000</v>
      </c>
      <c r="H31" s="56">
        <f t="shared" si="0"/>
        <v>30000</v>
      </c>
    </row>
    <row r="32" spans="1:8" s="6" customFormat="1" ht="118.5" customHeight="1" x14ac:dyDescent="0.35">
      <c r="A32" s="28">
        <v>30</v>
      </c>
      <c r="B32" s="43" t="s">
        <v>266</v>
      </c>
      <c r="C32" s="30" t="s">
        <v>53</v>
      </c>
      <c r="D32" s="7" t="s">
        <v>117</v>
      </c>
      <c r="E32" s="7">
        <v>80</v>
      </c>
      <c r="F32" s="7" t="s">
        <v>4</v>
      </c>
      <c r="G32" s="7">
        <v>45000</v>
      </c>
      <c r="H32" s="56">
        <f t="shared" si="0"/>
        <v>3600000</v>
      </c>
    </row>
    <row r="33" spans="1:8" s="6" customFormat="1" ht="117.75" customHeight="1" x14ac:dyDescent="0.35">
      <c r="A33" s="28">
        <v>31</v>
      </c>
      <c r="B33" s="43" t="s">
        <v>267</v>
      </c>
      <c r="C33" s="30" t="s">
        <v>54</v>
      </c>
      <c r="D33" s="7" t="s">
        <v>118</v>
      </c>
      <c r="E33" s="7">
        <v>60</v>
      </c>
      <c r="F33" s="7" t="s">
        <v>4</v>
      </c>
      <c r="G33" s="7">
        <v>45000</v>
      </c>
      <c r="H33" s="56">
        <f t="shared" si="0"/>
        <v>2700000</v>
      </c>
    </row>
    <row r="34" spans="1:8" s="6" customFormat="1" ht="118.5" customHeight="1" x14ac:dyDescent="0.35">
      <c r="A34" s="28">
        <v>32</v>
      </c>
      <c r="B34" s="43" t="s">
        <v>254</v>
      </c>
      <c r="C34" s="30" t="s">
        <v>55</v>
      </c>
      <c r="D34" s="7" t="s">
        <v>119</v>
      </c>
      <c r="E34" s="7">
        <v>50</v>
      </c>
      <c r="F34" s="7" t="s">
        <v>3</v>
      </c>
      <c r="G34" s="7">
        <v>6000</v>
      </c>
      <c r="H34" s="56">
        <f t="shared" si="0"/>
        <v>300000</v>
      </c>
    </row>
    <row r="35" spans="1:8" s="6" customFormat="1" ht="120" customHeight="1" x14ac:dyDescent="0.35">
      <c r="A35" s="28">
        <v>33</v>
      </c>
      <c r="B35" s="43" t="s">
        <v>268</v>
      </c>
      <c r="C35" s="30" t="s">
        <v>25</v>
      </c>
      <c r="D35" s="7" t="s">
        <v>120</v>
      </c>
      <c r="E35" s="7">
        <v>60</v>
      </c>
      <c r="F35" s="7" t="s">
        <v>4</v>
      </c>
      <c r="G35" s="7">
        <v>25000</v>
      </c>
      <c r="H35" s="56">
        <f t="shared" si="0"/>
        <v>1500000</v>
      </c>
    </row>
    <row r="36" spans="1:8" s="6" customFormat="1" ht="122.25" customHeight="1" x14ac:dyDescent="0.35">
      <c r="A36" s="28">
        <v>34</v>
      </c>
      <c r="B36" s="43" t="s">
        <v>269</v>
      </c>
      <c r="C36" s="30" t="s">
        <v>26</v>
      </c>
      <c r="D36" s="7" t="s">
        <v>121</v>
      </c>
      <c r="E36" s="7">
        <v>60</v>
      </c>
      <c r="F36" s="7" t="s">
        <v>4</v>
      </c>
      <c r="G36" s="7">
        <v>25000</v>
      </c>
      <c r="H36" s="56">
        <f t="shared" si="0"/>
        <v>1500000</v>
      </c>
    </row>
    <row r="37" spans="1:8" s="6" customFormat="1" ht="119.25" customHeight="1" x14ac:dyDescent="0.35">
      <c r="A37" s="28">
        <v>35</v>
      </c>
      <c r="B37" s="43" t="s">
        <v>255</v>
      </c>
      <c r="C37" s="30" t="s">
        <v>27</v>
      </c>
      <c r="D37" s="7" t="s">
        <v>122</v>
      </c>
      <c r="E37" s="7">
        <v>20</v>
      </c>
      <c r="F37" s="7" t="s">
        <v>5</v>
      </c>
      <c r="G37" s="7">
        <v>150000</v>
      </c>
      <c r="H37" s="56">
        <f t="shared" si="0"/>
        <v>3000000</v>
      </c>
    </row>
    <row r="38" spans="1:8" s="6" customFormat="1" ht="120" customHeight="1" x14ac:dyDescent="0.35">
      <c r="A38" s="28">
        <v>36</v>
      </c>
      <c r="B38" s="43" t="s">
        <v>256</v>
      </c>
      <c r="C38" s="30" t="s">
        <v>28</v>
      </c>
      <c r="D38" s="7" t="s">
        <v>173</v>
      </c>
      <c r="E38" s="7">
        <v>2</v>
      </c>
      <c r="F38" s="7" t="s">
        <v>3</v>
      </c>
      <c r="G38" s="7">
        <v>20000</v>
      </c>
      <c r="H38" s="56">
        <f t="shared" si="0"/>
        <v>40000</v>
      </c>
    </row>
    <row r="39" spans="1:8" s="6" customFormat="1" ht="120" customHeight="1" x14ac:dyDescent="0.35">
      <c r="A39" s="28">
        <v>37</v>
      </c>
      <c r="B39" s="43" t="s">
        <v>257</v>
      </c>
      <c r="C39" s="30" t="s">
        <v>29</v>
      </c>
      <c r="D39" s="7" t="s">
        <v>123</v>
      </c>
      <c r="E39" s="7">
        <v>2</v>
      </c>
      <c r="F39" s="7" t="s">
        <v>3</v>
      </c>
      <c r="G39" s="7">
        <v>45000</v>
      </c>
      <c r="H39" s="56">
        <f t="shared" si="0"/>
        <v>90000</v>
      </c>
    </row>
    <row r="40" spans="1:8" s="6" customFormat="1" ht="121.5" customHeight="1" x14ac:dyDescent="0.35">
      <c r="A40" s="28">
        <v>38</v>
      </c>
      <c r="B40" s="43" t="s">
        <v>270</v>
      </c>
      <c r="C40" s="30" t="s">
        <v>30</v>
      </c>
      <c r="D40" s="7" t="s">
        <v>124</v>
      </c>
      <c r="E40" s="7">
        <v>2</v>
      </c>
      <c r="F40" s="7" t="s">
        <v>4</v>
      </c>
      <c r="G40" s="7">
        <v>15000</v>
      </c>
      <c r="H40" s="56">
        <f t="shared" si="0"/>
        <v>30000</v>
      </c>
    </row>
    <row r="41" spans="1:8" s="6" customFormat="1" ht="121.5" customHeight="1" x14ac:dyDescent="0.35">
      <c r="A41" s="28">
        <v>39</v>
      </c>
      <c r="B41" s="43" t="s">
        <v>271</v>
      </c>
      <c r="C41" s="30" t="s">
        <v>31</v>
      </c>
      <c r="D41" s="7" t="s">
        <v>125</v>
      </c>
      <c r="E41" s="7">
        <v>2</v>
      </c>
      <c r="F41" s="7" t="s">
        <v>4</v>
      </c>
      <c r="G41" s="7">
        <v>25000</v>
      </c>
      <c r="H41" s="56">
        <f t="shared" si="0"/>
        <v>50000</v>
      </c>
    </row>
    <row r="42" spans="1:8" s="6" customFormat="1" ht="121.5" customHeight="1" x14ac:dyDescent="0.35">
      <c r="A42" s="28">
        <v>40</v>
      </c>
      <c r="B42" s="43" t="s">
        <v>272</v>
      </c>
      <c r="C42" s="30" t="s">
        <v>56</v>
      </c>
      <c r="D42" s="7" t="s">
        <v>126</v>
      </c>
      <c r="E42" s="32">
        <v>2</v>
      </c>
      <c r="F42" s="7" t="s">
        <v>4</v>
      </c>
      <c r="G42" s="7">
        <v>45000</v>
      </c>
      <c r="H42" s="56">
        <f t="shared" si="0"/>
        <v>90000</v>
      </c>
    </row>
    <row r="43" spans="1:8" s="6" customFormat="1" ht="130.5" customHeight="1" x14ac:dyDescent="0.35">
      <c r="A43" s="28">
        <v>41</v>
      </c>
      <c r="B43" s="43" t="s">
        <v>258</v>
      </c>
      <c r="C43" s="30" t="s">
        <v>32</v>
      </c>
      <c r="D43" s="7" t="s">
        <v>127</v>
      </c>
      <c r="E43" s="11">
        <v>10</v>
      </c>
      <c r="F43" s="7" t="s">
        <v>3</v>
      </c>
      <c r="G43" s="7">
        <v>250000</v>
      </c>
      <c r="H43" s="56">
        <f t="shared" si="0"/>
        <v>2500000</v>
      </c>
    </row>
    <row r="44" spans="1:8" s="6" customFormat="1" ht="130.5" customHeight="1" x14ac:dyDescent="0.35">
      <c r="A44" s="28">
        <v>42</v>
      </c>
      <c r="B44" s="43" t="s">
        <v>273</v>
      </c>
      <c r="C44" s="30" t="s">
        <v>33</v>
      </c>
      <c r="D44" s="7" t="s">
        <v>128</v>
      </c>
      <c r="E44" s="11">
        <v>2</v>
      </c>
      <c r="F44" s="7" t="s">
        <v>4</v>
      </c>
      <c r="G44" s="7">
        <v>20000</v>
      </c>
      <c r="H44" s="56">
        <f t="shared" si="0"/>
        <v>40000</v>
      </c>
    </row>
    <row r="45" spans="1:8" s="6" customFormat="1" ht="130.5" customHeight="1" x14ac:dyDescent="0.35">
      <c r="A45" s="28">
        <v>43</v>
      </c>
      <c r="B45" s="43" t="s">
        <v>259</v>
      </c>
      <c r="C45" s="30" t="s">
        <v>34</v>
      </c>
      <c r="D45" s="7" t="s">
        <v>129</v>
      </c>
      <c r="E45" s="11">
        <v>10</v>
      </c>
      <c r="F45" s="7" t="s">
        <v>3</v>
      </c>
      <c r="G45" s="7">
        <v>22000</v>
      </c>
      <c r="H45" s="56">
        <f t="shared" si="0"/>
        <v>220000</v>
      </c>
    </row>
    <row r="46" spans="1:8" s="6" customFormat="1" ht="132.75" customHeight="1" x14ac:dyDescent="0.35">
      <c r="A46" s="28">
        <v>44</v>
      </c>
      <c r="B46" s="43" t="s">
        <v>274</v>
      </c>
      <c r="C46" s="30" t="s">
        <v>35</v>
      </c>
      <c r="D46" s="7" t="s">
        <v>130</v>
      </c>
      <c r="E46" s="11">
        <v>2</v>
      </c>
      <c r="F46" s="7" t="s">
        <v>4</v>
      </c>
      <c r="G46" s="7">
        <v>100000</v>
      </c>
      <c r="H46" s="56">
        <f t="shared" si="0"/>
        <v>200000</v>
      </c>
    </row>
    <row r="47" spans="1:8" s="6" customFormat="1" ht="114.75" customHeight="1" x14ac:dyDescent="0.35">
      <c r="A47" s="28">
        <v>45</v>
      </c>
      <c r="B47" s="43" t="s">
        <v>195</v>
      </c>
      <c r="C47" s="30" t="s">
        <v>36</v>
      </c>
      <c r="D47" s="7" t="s">
        <v>131</v>
      </c>
      <c r="E47" s="11">
        <v>20</v>
      </c>
      <c r="F47" s="7" t="s">
        <v>3</v>
      </c>
      <c r="G47" s="7">
        <v>23000</v>
      </c>
      <c r="H47" s="56">
        <f t="shared" si="0"/>
        <v>460000</v>
      </c>
    </row>
    <row r="48" spans="1:8" s="6" customFormat="1" ht="152.25" customHeight="1" x14ac:dyDescent="0.35">
      <c r="A48" s="28">
        <v>46</v>
      </c>
      <c r="B48" s="43" t="s">
        <v>196</v>
      </c>
      <c r="C48" s="21" t="s">
        <v>37</v>
      </c>
      <c r="D48" s="11" t="s">
        <v>132</v>
      </c>
      <c r="E48" s="24">
        <v>5</v>
      </c>
      <c r="F48" s="14" t="s">
        <v>3</v>
      </c>
      <c r="G48" s="14">
        <v>55000</v>
      </c>
      <c r="H48" s="56">
        <f t="shared" si="0"/>
        <v>275000</v>
      </c>
    </row>
    <row r="49" spans="1:8" s="6" customFormat="1" ht="141" customHeight="1" x14ac:dyDescent="0.35">
      <c r="A49" s="28">
        <v>47</v>
      </c>
      <c r="B49" s="43" t="s">
        <v>197</v>
      </c>
      <c r="C49" s="21" t="s">
        <v>38</v>
      </c>
      <c r="D49" s="11" t="s">
        <v>133</v>
      </c>
      <c r="E49" s="24">
        <v>2</v>
      </c>
      <c r="F49" s="14" t="s">
        <v>3</v>
      </c>
      <c r="G49" s="14">
        <v>20000</v>
      </c>
      <c r="H49" s="56">
        <f t="shared" si="0"/>
        <v>40000</v>
      </c>
    </row>
    <row r="50" spans="1:8" s="6" customFormat="1" ht="135.75" customHeight="1" x14ac:dyDescent="0.35">
      <c r="A50" s="28">
        <v>48</v>
      </c>
      <c r="B50" s="43" t="s">
        <v>198</v>
      </c>
      <c r="C50" s="21" t="s">
        <v>39</v>
      </c>
      <c r="D50" s="11" t="s">
        <v>134</v>
      </c>
      <c r="E50" s="24">
        <v>3</v>
      </c>
      <c r="F50" s="14" t="s">
        <v>3</v>
      </c>
      <c r="G50" s="14">
        <v>23000</v>
      </c>
      <c r="H50" s="56">
        <f t="shared" si="0"/>
        <v>69000</v>
      </c>
    </row>
    <row r="51" spans="1:8" s="6" customFormat="1" ht="178.5" customHeight="1" x14ac:dyDescent="0.35">
      <c r="A51" s="28">
        <v>49</v>
      </c>
      <c r="B51" s="43" t="s">
        <v>199</v>
      </c>
      <c r="C51" s="25" t="s">
        <v>73</v>
      </c>
      <c r="D51" s="14" t="s">
        <v>186</v>
      </c>
      <c r="E51" s="26">
        <v>5</v>
      </c>
      <c r="F51" s="27" t="s">
        <v>3</v>
      </c>
      <c r="G51" s="14">
        <v>200000</v>
      </c>
      <c r="H51" s="56">
        <f t="shared" si="0"/>
        <v>1000000</v>
      </c>
    </row>
    <row r="52" spans="1:8" s="6" customFormat="1" ht="156" customHeight="1" x14ac:dyDescent="0.35">
      <c r="A52" s="28">
        <v>50</v>
      </c>
      <c r="B52" s="43" t="s">
        <v>200</v>
      </c>
      <c r="C52" s="25" t="s">
        <v>187</v>
      </c>
      <c r="D52" s="14" t="s">
        <v>135</v>
      </c>
      <c r="E52" s="26">
        <v>5</v>
      </c>
      <c r="F52" s="27" t="s">
        <v>3</v>
      </c>
      <c r="G52" s="14">
        <v>200000</v>
      </c>
      <c r="H52" s="56">
        <f t="shared" si="0"/>
        <v>1000000</v>
      </c>
    </row>
    <row r="53" spans="1:8" s="6" customFormat="1" ht="165.75" customHeight="1" x14ac:dyDescent="0.35">
      <c r="A53" s="28">
        <v>51</v>
      </c>
      <c r="B53" s="43" t="s">
        <v>260</v>
      </c>
      <c r="C53" s="25" t="s">
        <v>74</v>
      </c>
      <c r="D53" s="14" t="s">
        <v>136</v>
      </c>
      <c r="E53" s="26">
        <v>2</v>
      </c>
      <c r="F53" s="27" t="s">
        <v>4</v>
      </c>
      <c r="G53" s="14">
        <v>85000</v>
      </c>
      <c r="H53" s="56">
        <f t="shared" si="0"/>
        <v>170000</v>
      </c>
    </row>
    <row r="54" spans="1:8" s="6" customFormat="1" ht="120" customHeight="1" x14ac:dyDescent="0.35">
      <c r="A54" s="28">
        <v>52</v>
      </c>
      <c r="B54" s="43" t="s">
        <v>261</v>
      </c>
      <c r="C54" s="25" t="s">
        <v>79</v>
      </c>
      <c r="D54" s="14" t="s">
        <v>137</v>
      </c>
      <c r="E54" s="26">
        <v>2</v>
      </c>
      <c r="F54" s="27" t="s">
        <v>4</v>
      </c>
      <c r="G54" s="14">
        <v>40000</v>
      </c>
      <c r="H54" s="56">
        <f t="shared" si="0"/>
        <v>80000</v>
      </c>
    </row>
    <row r="55" spans="1:8" s="6" customFormat="1" ht="147" customHeight="1" x14ac:dyDescent="0.35">
      <c r="A55" s="28">
        <v>53</v>
      </c>
      <c r="B55" s="43" t="s">
        <v>201</v>
      </c>
      <c r="C55" s="21" t="s">
        <v>68</v>
      </c>
      <c r="D55" s="11" t="s">
        <v>138</v>
      </c>
      <c r="E55" s="24">
        <v>70</v>
      </c>
      <c r="F55" s="14" t="s">
        <v>3</v>
      </c>
      <c r="G55" s="14">
        <v>65000</v>
      </c>
      <c r="H55" s="56">
        <f t="shared" si="0"/>
        <v>4550000</v>
      </c>
    </row>
    <row r="56" spans="1:8" s="6" customFormat="1" ht="147" customHeight="1" x14ac:dyDescent="0.35">
      <c r="A56" s="28">
        <v>54</v>
      </c>
      <c r="B56" s="43" t="s">
        <v>202</v>
      </c>
      <c r="C56" s="21" t="s">
        <v>69</v>
      </c>
      <c r="D56" s="11" t="s">
        <v>139</v>
      </c>
      <c r="E56" s="24">
        <v>3</v>
      </c>
      <c r="F56" s="14" t="s">
        <v>3</v>
      </c>
      <c r="G56" s="14">
        <v>50000</v>
      </c>
      <c r="H56" s="56">
        <f t="shared" si="0"/>
        <v>150000</v>
      </c>
    </row>
    <row r="57" spans="1:8" s="6" customFormat="1" ht="147.75" customHeight="1" x14ac:dyDescent="0.35">
      <c r="A57" s="28">
        <v>55</v>
      </c>
      <c r="B57" s="43" t="s">
        <v>203</v>
      </c>
      <c r="C57" s="33" t="s">
        <v>76</v>
      </c>
      <c r="D57" s="14" t="s">
        <v>140</v>
      </c>
      <c r="E57" s="34">
        <v>20</v>
      </c>
      <c r="F57" s="34" t="s">
        <v>3</v>
      </c>
      <c r="G57" s="35">
        <v>180000</v>
      </c>
      <c r="H57" s="56">
        <f t="shared" si="0"/>
        <v>3600000</v>
      </c>
    </row>
    <row r="58" spans="1:8" s="6" customFormat="1" ht="144" customHeight="1" x14ac:dyDescent="0.35">
      <c r="A58" s="28">
        <v>56</v>
      </c>
      <c r="B58" s="43" t="s">
        <v>204</v>
      </c>
      <c r="C58" s="33" t="s">
        <v>77</v>
      </c>
      <c r="D58" s="14" t="s">
        <v>141</v>
      </c>
      <c r="E58" s="34">
        <v>2</v>
      </c>
      <c r="F58" s="34" t="s">
        <v>3</v>
      </c>
      <c r="G58" s="35">
        <v>744000</v>
      </c>
      <c r="H58" s="56">
        <f t="shared" si="0"/>
        <v>1488000</v>
      </c>
    </row>
    <row r="59" spans="1:8" s="6" customFormat="1" ht="134.25" customHeight="1" x14ac:dyDescent="0.35">
      <c r="A59" s="28">
        <v>57</v>
      </c>
      <c r="B59" s="43" t="s">
        <v>205</v>
      </c>
      <c r="C59" s="33" t="s">
        <v>78</v>
      </c>
      <c r="D59" s="14" t="s">
        <v>142</v>
      </c>
      <c r="E59" s="34">
        <v>2</v>
      </c>
      <c r="F59" s="34" t="s">
        <v>3</v>
      </c>
      <c r="G59" s="35">
        <v>816000</v>
      </c>
      <c r="H59" s="56">
        <f t="shared" si="0"/>
        <v>1632000</v>
      </c>
    </row>
    <row r="60" spans="1:8" s="6" customFormat="1" ht="151.5" customHeight="1" x14ac:dyDescent="0.35">
      <c r="A60" s="28">
        <v>58</v>
      </c>
      <c r="B60" s="43" t="s">
        <v>262</v>
      </c>
      <c r="C60" s="33" t="s">
        <v>81</v>
      </c>
      <c r="D60" s="14" t="s">
        <v>143</v>
      </c>
      <c r="E60" s="34">
        <v>2</v>
      </c>
      <c r="F60" s="34" t="s">
        <v>4</v>
      </c>
      <c r="G60" s="35">
        <v>71000</v>
      </c>
      <c r="H60" s="56">
        <f t="shared" si="0"/>
        <v>142000</v>
      </c>
    </row>
    <row r="61" spans="1:8" s="6" customFormat="1" ht="159" customHeight="1" x14ac:dyDescent="0.35">
      <c r="A61" s="28">
        <v>59</v>
      </c>
      <c r="B61" s="43" t="s">
        <v>206</v>
      </c>
      <c r="C61" s="33" t="s">
        <v>82</v>
      </c>
      <c r="D61" s="14" t="s">
        <v>185</v>
      </c>
      <c r="E61" s="34">
        <v>3</v>
      </c>
      <c r="F61" s="34" t="s">
        <v>3</v>
      </c>
      <c r="G61" s="40">
        <v>120000</v>
      </c>
      <c r="H61" s="56">
        <f t="shared" si="0"/>
        <v>360000</v>
      </c>
    </row>
    <row r="62" spans="1:8" s="6" customFormat="1" ht="163.5" customHeight="1" x14ac:dyDescent="0.35">
      <c r="A62" s="28">
        <v>60</v>
      </c>
      <c r="B62" s="43" t="s">
        <v>263</v>
      </c>
      <c r="C62" s="33" t="s">
        <v>83</v>
      </c>
      <c r="D62" s="14" t="s">
        <v>144</v>
      </c>
      <c r="E62" s="34">
        <v>1</v>
      </c>
      <c r="F62" s="34" t="s">
        <v>4</v>
      </c>
      <c r="G62" s="40">
        <v>26000</v>
      </c>
      <c r="H62" s="56">
        <f t="shared" si="0"/>
        <v>26000</v>
      </c>
    </row>
    <row r="63" spans="1:8" s="6" customFormat="1" ht="177" customHeight="1" x14ac:dyDescent="0.35">
      <c r="A63" s="28">
        <v>61</v>
      </c>
      <c r="B63" s="43" t="s">
        <v>264</v>
      </c>
      <c r="C63" s="33" t="s">
        <v>84</v>
      </c>
      <c r="D63" s="14" t="s">
        <v>85</v>
      </c>
      <c r="E63" s="34">
        <v>1</v>
      </c>
      <c r="F63" s="34" t="s">
        <v>4</v>
      </c>
      <c r="G63" s="40">
        <v>22000</v>
      </c>
      <c r="H63" s="56">
        <f t="shared" si="0"/>
        <v>22000</v>
      </c>
    </row>
    <row r="64" spans="1:8" s="6" customFormat="1" ht="189.75" customHeight="1" x14ac:dyDescent="0.35">
      <c r="A64" s="28">
        <v>62</v>
      </c>
      <c r="B64" s="43" t="s">
        <v>207</v>
      </c>
      <c r="C64" s="33" t="s">
        <v>168</v>
      </c>
      <c r="D64" s="14" t="s">
        <v>184</v>
      </c>
      <c r="E64" s="34">
        <v>15</v>
      </c>
      <c r="F64" s="34" t="s">
        <v>3</v>
      </c>
      <c r="G64" s="34">
        <v>96000</v>
      </c>
      <c r="H64" s="56">
        <f t="shared" si="0"/>
        <v>1440000</v>
      </c>
    </row>
    <row r="65" spans="1:8" s="6" customFormat="1" ht="189.75" customHeight="1" x14ac:dyDescent="0.35">
      <c r="A65" s="44">
        <v>63</v>
      </c>
      <c r="B65" s="45" t="s">
        <v>276</v>
      </c>
      <c r="C65" s="33" t="s">
        <v>171</v>
      </c>
      <c r="D65" s="14" t="s">
        <v>183</v>
      </c>
      <c r="E65" s="34">
        <v>2</v>
      </c>
      <c r="F65" s="34" t="s">
        <v>4</v>
      </c>
      <c r="G65" s="34">
        <v>76000</v>
      </c>
      <c r="H65" s="56">
        <f t="shared" si="0"/>
        <v>152000</v>
      </c>
    </row>
    <row r="66" spans="1:8" s="6" customFormat="1" ht="189.75" customHeight="1" x14ac:dyDescent="0.35">
      <c r="A66" s="28">
        <v>64</v>
      </c>
      <c r="B66" s="43" t="s">
        <v>208</v>
      </c>
      <c r="C66" s="33" t="s">
        <v>170</v>
      </c>
      <c r="D66" s="14" t="s">
        <v>182</v>
      </c>
      <c r="E66" s="34">
        <v>60</v>
      </c>
      <c r="F66" s="34" t="s">
        <v>3</v>
      </c>
      <c r="G66" s="34">
        <v>91000</v>
      </c>
      <c r="H66" s="56">
        <f t="shared" si="0"/>
        <v>5460000</v>
      </c>
    </row>
    <row r="67" spans="1:8" s="6" customFormat="1" ht="190.5" customHeight="1" x14ac:dyDescent="0.35">
      <c r="A67" s="28">
        <v>65</v>
      </c>
      <c r="B67" s="43" t="s">
        <v>265</v>
      </c>
      <c r="C67" s="33" t="s">
        <v>169</v>
      </c>
      <c r="D67" s="14" t="s">
        <v>181</v>
      </c>
      <c r="E67" s="34">
        <v>2</v>
      </c>
      <c r="F67" s="34" t="s">
        <v>4</v>
      </c>
      <c r="G67" s="34">
        <v>59000</v>
      </c>
      <c r="H67" s="56">
        <f t="shared" si="0"/>
        <v>118000</v>
      </c>
    </row>
    <row r="68" spans="1:8" s="6" customFormat="1" ht="153" customHeight="1" x14ac:dyDescent="0.35">
      <c r="A68" s="28">
        <v>66</v>
      </c>
      <c r="B68" s="48" t="s">
        <v>277</v>
      </c>
      <c r="C68" s="49" t="s">
        <v>59</v>
      </c>
      <c r="D68" s="11" t="s">
        <v>145</v>
      </c>
      <c r="E68" s="24">
        <v>10</v>
      </c>
      <c r="F68" s="14" t="s">
        <v>3</v>
      </c>
      <c r="G68" s="14">
        <v>140000</v>
      </c>
      <c r="H68" s="56">
        <f t="shared" si="0"/>
        <v>1400000</v>
      </c>
    </row>
    <row r="69" spans="1:8" s="6" customFormat="1" ht="157.5" customHeight="1" x14ac:dyDescent="0.35">
      <c r="A69" s="28">
        <v>67</v>
      </c>
      <c r="B69" s="43" t="s">
        <v>209</v>
      </c>
      <c r="C69" s="21" t="s">
        <v>60</v>
      </c>
      <c r="D69" s="11" t="s">
        <v>146</v>
      </c>
      <c r="E69" s="24">
        <v>10</v>
      </c>
      <c r="F69" s="14" t="s">
        <v>3</v>
      </c>
      <c r="G69" s="14">
        <v>220000</v>
      </c>
      <c r="H69" s="56">
        <f t="shared" si="0"/>
        <v>2200000</v>
      </c>
    </row>
    <row r="70" spans="1:8" s="6" customFormat="1" ht="157.5" customHeight="1" x14ac:dyDescent="0.35">
      <c r="A70" s="28">
        <v>68</v>
      </c>
      <c r="B70" s="43" t="s">
        <v>210</v>
      </c>
      <c r="C70" s="21" t="s">
        <v>61</v>
      </c>
      <c r="D70" s="11" t="s">
        <v>147</v>
      </c>
      <c r="E70" s="24">
        <v>10</v>
      </c>
      <c r="F70" s="14" t="s">
        <v>3</v>
      </c>
      <c r="G70" s="14">
        <v>420000</v>
      </c>
      <c r="H70" s="56">
        <f t="shared" si="0"/>
        <v>4200000</v>
      </c>
    </row>
    <row r="71" spans="1:8" s="6" customFormat="1" ht="161.25" customHeight="1" x14ac:dyDescent="0.35">
      <c r="A71" s="28">
        <v>69</v>
      </c>
      <c r="B71" s="43" t="s">
        <v>211</v>
      </c>
      <c r="C71" s="21" t="s">
        <v>58</v>
      </c>
      <c r="D71" s="11" t="s">
        <v>148</v>
      </c>
      <c r="E71" s="24">
        <v>10</v>
      </c>
      <c r="F71" s="14" t="s">
        <v>3</v>
      </c>
      <c r="G71" s="14">
        <v>190000</v>
      </c>
      <c r="H71" s="56">
        <f t="shared" ref="H71:H91" si="1">G71*E71</f>
        <v>1900000</v>
      </c>
    </row>
    <row r="72" spans="1:8" s="6" customFormat="1" ht="150.75" customHeight="1" x14ac:dyDescent="0.35">
      <c r="A72" s="28">
        <v>70</v>
      </c>
      <c r="B72" s="43" t="s">
        <v>212</v>
      </c>
      <c r="C72" s="22" t="s">
        <v>62</v>
      </c>
      <c r="D72" s="24" t="s">
        <v>149</v>
      </c>
      <c r="E72" s="24">
        <v>5</v>
      </c>
      <c r="F72" s="14" t="s">
        <v>3</v>
      </c>
      <c r="G72" s="14">
        <v>305000</v>
      </c>
      <c r="H72" s="56">
        <f t="shared" si="1"/>
        <v>1525000</v>
      </c>
    </row>
    <row r="73" spans="1:8" s="6" customFormat="1" ht="165" customHeight="1" x14ac:dyDescent="0.35">
      <c r="A73" s="28">
        <v>71</v>
      </c>
      <c r="B73" s="43" t="s">
        <v>213</v>
      </c>
      <c r="C73" s="22" t="s">
        <v>63</v>
      </c>
      <c r="D73" s="24" t="s">
        <v>150</v>
      </c>
      <c r="E73" s="24">
        <v>5</v>
      </c>
      <c r="F73" s="14" t="s">
        <v>3</v>
      </c>
      <c r="G73" s="14">
        <v>800000</v>
      </c>
      <c r="H73" s="56">
        <f t="shared" si="1"/>
        <v>4000000</v>
      </c>
    </row>
    <row r="74" spans="1:8" s="6" customFormat="1" ht="143.25" customHeight="1" x14ac:dyDescent="0.35">
      <c r="A74" s="28">
        <v>72</v>
      </c>
      <c r="B74" s="43" t="s">
        <v>214</v>
      </c>
      <c r="C74" s="22" t="s">
        <v>64</v>
      </c>
      <c r="D74" s="24" t="s">
        <v>151</v>
      </c>
      <c r="E74" s="24">
        <v>10</v>
      </c>
      <c r="F74" s="14" t="s">
        <v>3</v>
      </c>
      <c r="G74" s="14">
        <v>265000</v>
      </c>
      <c r="H74" s="56">
        <f t="shared" si="1"/>
        <v>2650000</v>
      </c>
    </row>
    <row r="75" spans="1:8" s="6" customFormat="1" ht="129.75" customHeight="1" x14ac:dyDescent="0.35">
      <c r="A75" s="28">
        <v>73</v>
      </c>
      <c r="B75" s="43" t="s">
        <v>215</v>
      </c>
      <c r="C75" s="22" t="s">
        <v>70</v>
      </c>
      <c r="D75" s="24" t="s">
        <v>152</v>
      </c>
      <c r="E75" s="24">
        <v>30</v>
      </c>
      <c r="F75" s="14" t="s">
        <v>3</v>
      </c>
      <c r="G75" s="14">
        <v>50000</v>
      </c>
      <c r="H75" s="56">
        <f t="shared" si="1"/>
        <v>1500000</v>
      </c>
    </row>
    <row r="76" spans="1:8" s="6" customFormat="1" ht="129.75" customHeight="1" x14ac:dyDescent="0.35">
      <c r="A76" s="28">
        <v>74</v>
      </c>
      <c r="B76" s="43" t="s">
        <v>216</v>
      </c>
      <c r="C76" s="22" t="s">
        <v>71</v>
      </c>
      <c r="D76" s="24" t="s">
        <v>153</v>
      </c>
      <c r="E76" s="24">
        <v>25</v>
      </c>
      <c r="F76" s="14" t="s">
        <v>3</v>
      </c>
      <c r="G76" s="14">
        <v>55000</v>
      </c>
      <c r="H76" s="56">
        <f t="shared" si="1"/>
        <v>1375000</v>
      </c>
    </row>
    <row r="77" spans="1:8" s="6" customFormat="1" ht="129.75" customHeight="1" x14ac:dyDescent="0.35">
      <c r="A77" s="28">
        <v>75</v>
      </c>
      <c r="B77" s="43" t="s">
        <v>217</v>
      </c>
      <c r="C77" s="22" t="s">
        <v>72</v>
      </c>
      <c r="D77" s="24" t="s">
        <v>154</v>
      </c>
      <c r="E77" s="24">
        <v>15</v>
      </c>
      <c r="F77" s="14" t="s">
        <v>3</v>
      </c>
      <c r="G77" s="14">
        <v>55000</v>
      </c>
      <c r="H77" s="56">
        <f t="shared" si="1"/>
        <v>825000</v>
      </c>
    </row>
    <row r="78" spans="1:8" s="6" customFormat="1" ht="148.5" customHeight="1" x14ac:dyDescent="0.35">
      <c r="A78" s="28">
        <v>76</v>
      </c>
      <c r="B78" s="43" t="s">
        <v>218</v>
      </c>
      <c r="C78" s="22" t="s">
        <v>65</v>
      </c>
      <c r="D78" s="24" t="s">
        <v>155</v>
      </c>
      <c r="E78" s="24">
        <v>15</v>
      </c>
      <c r="F78" s="14" t="s">
        <v>3</v>
      </c>
      <c r="G78" s="14">
        <v>225000</v>
      </c>
      <c r="H78" s="56">
        <f t="shared" si="1"/>
        <v>3375000</v>
      </c>
    </row>
    <row r="79" spans="1:8" s="6" customFormat="1" ht="116.25" customHeight="1" x14ac:dyDescent="0.35">
      <c r="A79" s="28">
        <v>77</v>
      </c>
      <c r="B79" s="43" t="s">
        <v>219</v>
      </c>
      <c r="C79" s="22" t="s">
        <v>175</v>
      </c>
      <c r="D79" s="24" t="s">
        <v>156</v>
      </c>
      <c r="E79" s="24">
        <v>5</v>
      </c>
      <c r="F79" s="14" t="s">
        <v>3</v>
      </c>
      <c r="G79" s="14">
        <v>15000</v>
      </c>
      <c r="H79" s="56">
        <f t="shared" si="1"/>
        <v>75000</v>
      </c>
    </row>
    <row r="80" spans="1:8" s="6" customFormat="1" ht="120.75" customHeight="1" x14ac:dyDescent="0.35">
      <c r="A80" s="28">
        <v>78</v>
      </c>
      <c r="B80" s="43" t="s">
        <v>220</v>
      </c>
      <c r="C80" s="22" t="s">
        <v>176</v>
      </c>
      <c r="D80" s="24" t="s">
        <v>166</v>
      </c>
      <c r="E80" s="24">
        <v>3</v>
      </c>
      <c r="F80" s="14" t="s">
        <v>3</v>
      </c>
      <c r="G80" s="14">
        <v>79000</v>
      </c>
      <c r="H80" s="56">
        <f t="shared" si="1"/>
        <v>237000</v>
      </c>
    </row>
    <row r="81" spans="1:8" s="6" customFormat="1" ht="136.5" customHeight="1" x14ac:dyDescent="0.35">
      <c r="A81" s="28">
        <v>79</v>
      </c>
      <c r="B81" s="43" t="s">
        <v>221</v>
      </c>
      <c r="C81" s="22" t="s">
        <v>177</v>
      </c>
      <c r="D81" s="24" t="s">
        <v>157</v>
      </c>
      <c r="E81" s="24">
        <v>2</v>
      </c>
      <c r="F81" s="14" t="s">
        <v>3</v>
      </c>
      <c r="G81" s="14">
        <v>102000</v>
      </c>
      <c r="H81" s="56">
        <f t="shared" si="1"/>
        <v>204000</v>
      </c>
    </row>
    <row r="82" spans="1:8" s="6" customFormat="1" ht="150" customHeight="1" x14ac:dyDescent="0.35">
      <c r="A82" s="28">
        <v>80</v>
      </c>
      <c r="B82" s="43" t="s">
        <v>222</v>
      </c>
      <c r="C82" s="22" t="s">
        <v>178</v>
      </c>
      <c r="D82" s="24" t="s">
        <v>158</v>
      </c>
      <c r="E82" s="24">
        <v>2</v>
      </c>
      <c r="F82" s="14" t="s">
        <v>3</v>
      </c>
      <c r="G82" s="14">
        <v>95000</v>
      </c>
      <c r="H82" s="56">
        <f t="shared" si="1"/>
        <v>190000</v>
      </c>
    </row>
    <row r="83" spans="1:8" s="6" customFormat="1" ht="141.75" customHeight="1" x14ac:dyDescent="0.35">
      <c r="A83" s="28">
        <v>81</v>
      </c>
      <c r="B83" s="43" t="s">
        <v>223</v>
      </c>
      <c r="C83" s="22" t="s">
        <v>179</v>
      </c>
      <c r="D83" s="24" t="s">
        <v>159</v>
      </c>
      <c r="E83" s="24">
        <v>2</v>
      </c>
      <c r="F83" s="14" t="s">
        <v>3</v>
      </c>
      <c r="G83" s="14">
        <v>245000</v>
      </c>
      <c r="H83" s="56">
        <f t="shared" si="1"/>
        <v>490000</v>
      </c>
    </row>
    <row r="84" spans="1:8" s="6" customFormat="1" ht="145.5" customHeight="1" x14ac:dyDescent="0.35">
      <c r="A84" s="28">
        <v>82</v>
      </c>
      <c r="B84" s="43" t="s">
        <v>224</v>
      </c>
      <c r="C84" s="22" t="s">
        <v>180</v>
      </c>
      <c r="D84" s="24" t="s">
        <v>160</v>
      </c>
      <c r="E84" s="24">
        <v>2</v>
      </c>
      <c r="F84" s="14" t="s">
        <v>3</v>
      </c>
      <c r="G84" s="14">
        <v>250000</v>
      </c>
      <c r="H84" s="56">
        <f t="shared" si="1"/>
        <v>500000</v>
      </c>
    </row>
    <row r="85" spans="1:8" s="6" customFormat="1" ht="147" customHeight="1" x14ac:dyDescent="0.35">
      <c r="A85" s="28">
        <v>83</v>
      </c>
      <c r="B85" s="43" t="s">
        <v>225</v>
      </c>
      <c r="C85" s="22" t="s">
        <v>66</v>
      </c>
      <c r="D85" s="24" t="s">
        <v>161</v>
      </c>
      <c r="E85" s="24">
        <v>3</v>
      </c>
      <c r="F85" s="14" t="s">
        <v>3</v>
      </c>
      <c r="G85" s="14">
        <v>305000</v>
      </c>
      <c r="H85" s="56">
        <f t="shared" si="1"/>
        <v>915000</v>
      </c>
    </row>
    <row r="86" spans="1:8" s="6" customFormat="1" ht="157.5" customHeight="1" x14ac:dyDescent="0.35">
      <c r="A86" s="28">
        <v>84</v>
      </c>
      <c r="B86" s="43" t="s">
        <v>226</v>
      </c>
      <c r="C86" s="36" t="s">
        <v>67</v>
      </c>
      <c r="D86" s="37" t="s">
        <v>162</v>
      </c>
      <c r="E86" s="37">
        <v>3</v>
      </c>
      <c r="F86" s="38" t="s">
        <v>3</v>
      </c>
      <c r="G86" s="38">
        <v>305000</v>
      </c>
      <c r="H86" s="56">
        <f t="shared" si="1"/>
        <v>915000</v>
      </c>
    </row>
    <row r="87" spans="1:8" s="6" customFormat="1" ht="150" customHeight="1" x14ac:dyDescent="0.35">
      <c r="A87" s="28">
        <v>85</v>
      </c>
      <c r="B87" s="43" t="s">
        <v>227</v>
      </c>
      <c r="C87" s="36" t="s">
        <v>80</v>
      </c>
      <c r="D87" s="37" t="s">
        <v>163</v>
      </c>
      <c r="E87" s="37">
        <v>10</v>
      </c>
      <c r="F87" s="38" t="s">
        <v>3</v>
      </c>
      <c r="G87" s="39">
        <v>630000</v>
      </c>
      <c r="H87" s="56">
        <f t="shared" si="1"/>
        <v>6300000</v>
      </c>
    </row>
    <row r="88" spans="1:8" s="6" customFormat="1" ht="153" customHeight="1" x14ac:dyDescent="0.35">
      <c r="A88" s="28">
        <v>86</v>
      </c>
      <c r="B88" s="43" t="s">
        <v>228</v>
      </c>
      <c r="C88" s="22" t="s">
        <v>86</v>
      </c>
      <c r="D88" s="24" t="s">
        <v>164</v>
      </c>
      <c r="E88" s="24">
        <v>2</v>
      </c>
      <c r="F88" s="38" t="s">
        <v>3</v>
      </c>
      <c r="G88" s="14">
        <v>97000</v>
      </c>
      <c r="H88" s="56">
        <f t="shared" si="1"/>
        <v>194000</v>
      </c>
    </row>
    <row r="89" spans="1:8" s="6" customFormat="1" ht="153" customHeight="1" x14ac:dyDescent="0.35">
      <c r="A89" s="28">
        <v>87</v>
      </c>
      <c r="B89" s="43" t="s">
        <v>229</v>
      </c>
      <c r="C89" s="22" t="s">
        <v>87</v>
      </c>
      <c r="D89" s="24" t="s">
        <v>165</v>
      </c>
      <c r="E89" s="24">
        <v>5</v>
      </c>
      <c r="F89" s="38" t="s">
        <v>3</v>
      </c>
      <c r="G89" s="14">
        <v>432000</v>
      </c>
      <c r="H89" s="56">
        <f t="shared" si="1"/>
        <v>2160000</v>
      </c>
    </row>
    <row r="90" spans="1:8" s="6" customFormat="1" ht="136.5" customHeight="1" x14ac:dyDescent="0.35">
      <c r="A90" s="28">
        <v>88</v>
      </c>
      <c r="B90" s="43" t="s">
        <v>275</v>
      </c>
      <c r="C90" s="36" t="s">
        <v>88</v>
      </c>
      <c r="D90" s="37" t="s">
        <v>167</v>
      </c>
      <c r="E90" s="37">
        <v>2</v>
      </c>
      <c r="F90" s="38" t="s">
        <v>4</v>
      </c>
      <c r="G90" s="38">
        <v>80000</v>
      </c>
      <c r="H90" s="56">
        <f t="shared" si="1"/>
        <v>160000</v>
      </c>
    </row>
    <row r="91" spans="1:8" s="6" customFormat="1" ht="189" customHeight="1" x14ac:dyDescent="0.35">
      <c r="A91" s="28">
        <v>89</v>
      </c>
      <c r="B91" s="43" t="s">
        <v>230</v>
      </c>
      <c r="C91" s="22" t="s">
        <v>172</v>
      </c>
      <c r="D91" s="24" t="s">
        <v>174</v>
      </c>
      <c r="E91" s="41">
        <v>10</v>
      </c>
      <c r="F91" s="14" t="s">
        <v>3</v>
      </c>
      <c r="G91" s="14">
        <v>280000</v>
      </c>
      <c r="H91" s="56">
        <f t="shared" si="1"/>
        <v>2800000</v>
      </c>
    </row>
    <row r="92" spans="1:8" s="6" customFormat="1" ht="15.75" customHeight="1" x14ac:dyDescent="0.35">
      <c r="A92" s="13"/>
      <c r="B92" s="13"/>
      <c r="C92" s="23"/>
      <c r="D92" s="12"/>
      <c r="E92" s="15"/>
      <c r="F92" s="16"/>
      <c r="G92" s="16"/>
      <c r="H92" s="19">
        <f>SUM(H3:H83)</f>
        <v>91023000</v>
      </c>
    </row>
    <row r="93" spans="1:8" s="6" customFormat="1" ht="134.4" customHeight="1" x14ac:dyDescent="0.35">
      <c r="A93" s="50" t="s">
        <v>278</v>
      </c>
      <c r="B93" s="50"/>
      <c r="C93" s="50"/>
      <c r="D93" s="50"/>
      <c r="E93" s="50"/>
      <c r="F93" s="50"/>
      <c r="G93" s="50"/>
      <c r="H93" s="19"/>
    </row>
    <row r="94" spans="1:8" s="6" customFormat="1" ht="64.2" customHeight="1" x14ac:dyDescent="0.35">
      <c r="A94" s="50" t="s">
        <v>279</v>
      </c>
      <c r="B94" s="50"/>
      <c r="C94" s="50"/>
      <c r="D94" s="50"/>
      <c r="E94" s="50"/>
      <c r="F94" s="50"/>
      <c r="G94" s="50"/>
      <c r="H94" s="19"/>
    </row>
    <row r="95" spans="1:8" s="6" customFormat="1" ht="58.8" customHeight="1" x14ac:dyDescent="0.35">
      <c r="A95" s="50" t="s">
        <v>280</v>
      </c>
      <c r="B95" s="50"/>
      <c r="C95" s="50"/>
      <c r="D95" s="50"/>
      <c r="E95" s="50"/>
      <c r="F95" s="50"/>
      <c r="G95" s="50"/>
      <c r="H95" s="19"/>
    </row>
  </sheetData>
  <mergeCells count="4">
    <mergeCell ref="A1:H1"/>
    <mergeCell ref="A93:G93"/>
    <mergeCell ref="A94:G94"/>
    <mergeCell ref="A95:G95"/>
  </mergeCells>
  <pageMargins left="0.7" right="0"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5"/>
  <sheetViews>
    <sheetView tabSelected="1" topLeftCell="A85" zoomScale="40" zoomScaleNormal="40" workbookViewId="0">
      <selection activeCell="D91" sqref="D91"/>
    </sheetView>
  </sheetViews>
  <sheetFormatPr defaultColWidth="9.109375" defaultRowHeight="15" x14ac:dyDescent="0.35"/>
  <cols>
    <col min="1" max="1" width="5.5546875" style="3" customWidth="1"/>
    <col min="2" max="2" width="22.21875" style="3" customWidth="1"/>
    <col min="3" max="3" width="24.109375" style="3" hidden="1" customWidth="1"/>
    <col min="4" max="4" width="37.44140625" style="3" customWidth="1"/>
    <col min="5" max="5" width="54" style="8" customWidth="1"/>
    <col min="6" max="6" width="8.88671875" style="9" customWidth="1"/>
    <col min="7" max="7" width="9.5546875" style="4" customWidth="1"/>
    <col min="8" max="8" width="12.33203125" style="4" customWidth="1"/>
    <col min="9" max="9" width="16.44140625" style="17" customWidth="1"/>
    <col min="10" max="16384" width="9.109375" style="3"/>
  </cols>
  <sheetData>
    <row r="1" spans="1:9" ht="29.25" customHeight="1" x14ac:dyDescent="0.35">
      <c r="A1" s="46" t="s">
        <v>281</v>
      </c>
      <c r="B1" s="47"/>
      <c r="C1" s="47"/>
      <c r="D1" s="47"/>
      <c r="E1" s="47"/>
      <c r="F1" s="47"/>
      <c r="G1" s="47"/>
      <c r="H1" s="47"/>
      <c r="I1" s="47"/>
    </row>
    <row r="2" spans="1:9" s="6" customFormat="1" ht="45" x14ac:dyDescent="0.35">
      <c r="A2" s="52" t="s">
        <v>2</v>
      </c>
      <c r="B2" s="53" t="s">
        <v>466</v>
      </c>
      <c r="C2" s="54" t="s">
        <v>467</v>
      </c>
      <c r="D2" s="55" t="s">
        <v>282</v>
      </c>
      <c r="E2" s="55" t="s">
        <v>283</v>
      </c>
      <c r="F2" s="55" t="s">
        <v>468</v>
      </c>
      <c r="G2" s="55" t="s">
        <v>469</v>
      </c>
      <c r="H2" s="55" t="s">
        <v>470</v>
      </c>
      <c r="I2" s="18" t="s">
        <v>284</v>
      </c>
    </row>
    <row r="3" spans="1:9" s="6" customFormat="1" ht="122.4" customHeight="1" x14ac:dyDescent="0.35">
      <c r="A3" s="28">
        <v>1</v>
      </c>
      <c r="B3" s="51" t="s">
        <v>189</v>
      </c>
      <c r="C3" s="28"/>
      <c r="D3" s="30" t="s">
        <v>285</v>
      </c>
      <c r="E3" s="7" t="s">
        <v>286</v>
      </c>
      <c r="F3" s="7">
        <v>70</v>
      </c>
      <c r="G3" s="7" t="s">
        <v>471</v>
      </c>
      <c r="H3" s="7">
        <v>60000</v>
      </c>
      <c r="I3" s="31">
        <f t="shared" ref="I3:I70" si="0">H3*F3</f>
        <v>4200000</v>
      </c>
    </row>
    <row r="4" spans="1:9" s="6" customFormat="1" ht="105.6" customHeight="1" x14ac:dyDescent="0.35">
      <c r="A4" s="28">
        <v>2</v>
      </c>
      <c r="B4" s="51" t="s">
        <v>190</v>
      </c>
      <c r="C4" s="28"/>
      <c r="D4" s="30" t="s">
        <v>287</v>
      </c>
      <c r="E4" s="7" t="s">
        <v>288</v>
      </c>
      <c r="F4" s="7">
        <v>2</v>
      </c>
      <c r="G4" s="7" t="s">
        <v>471</v>
      </c>
      <c r="H4" s="7">
        <v>30000</v>
      </c>
      <c r="I4" s="31">
        <f t="shared" si="0"/>
        <v>60000</v>
      </c>
    </row>
    <row r="5" spans="1:9" s="6" customFormat="1" ht="117.75" customHeight="1" x14ac:dyDescent="0.35">
      <c r="A5" s="28">
        <v>3</v>
      </c>
      <c r="B5" s="51" t="s">
        <v>191</v>
      </c>
      <c r="C5" s="28"/>
      <c r="D5" s="30" t="s">
        <v>289</v>
      </c>
      <c r="E5" s="7" t="s">
        <v>290</v>
      </c>
      <c r="F5" s="7">
        <v>70</v>
      </c>
      <c r="G5" s="7" t="s">
        <v>471</v>
      </c>
      <c r="H5" s="7">
        <v>35000</v>
      </c>
      <c r="I5" s="31">
        <f t="shared" si="0"/>
        <v>2450000</v>
      </c>
    </row>
    <row r="6" spans="1:9" s="6" customFormat="1" ht="114" customHeight="1" x14ac:dyDescent="0.35">
      <c r="A6" s="28">
        <v>4</v>
      </c>
      <c r="B6" s="51" t="s">
        <v>192</v>
      </c>
      <c r="C6" s="28"/>
      <c r="D6" s="30" t="s">
        <v>291</v>
      </c>
      <c r="E6" s="7" t="s">
        <v>292</v>
      </c>
      <c r="F6" s="7">
        <v>2</v>
      </c>
      <c r="G6" s="7" t="s">
        <v>471</v>
      </c>
      <c r="H6" s="7">
        <v>45000</v>
      </c>
      <c r="I6" s="31">
        <f t="shared" si="0"/>
        <v>90000</v>
      </c>
    </row>
    <row r="7" spans="1:9" s="6" customFormat="1" ht="119.25" customHeight="1" x14ac:dyDescent="0.35">
      <c r="A7" s="28">
        <v>5</v>
      </c>
      <c r="B7" s="51" t="s">
        <v>193</v>
      </c>
      <c r="C7" s="28"/>
      <c r="D7" s="30" t="s">
        <v>293</v>
      </c>
      <c r="E7" s="7" t="s">
        <v>294</v>
      </c>
      <c r="F7" s="7">
        <v>70</v>
      </c>
      <c r="G7" s="7" t="s">
        <v>471</v>
      </c>
      <c r="H7" s="7">
        <v>95000</v>
      </c>
      <c r="I7" s="31">
        <f t="shared" si="0"/>
        <v>6650000</v>
      </c>
    </row>
    <row r="8" spans="1:9" s="6" customFormat="1" ht="119.25" customHeight="1" x14ac:dyDescent="0.35">
      <c r="A8" s="28">
        <v>6</v>
      </c>
      <c r="B8" s="51" t="s">
        <v>194</v>
      </c>
      <c r="C8" s="28"/>
      <c r="D8" s="30" t="s">
        <v>295</v>
      </c>
      <c r="E8" s="7" t="s">
        <v>296</v>
      </c>
      <c r="F8" s="7">
        <v>2</v>
      </c>
      <c r="G8" s="7" t="s">
        <v>471</v>
      </c>
      <c r="H8" s="7">
        <v>120000</v>
      </c>
      <c r="I8" s="31">
        <f t="shared" si="0"/>
        <v>240000</v>
      </c>
    </row>
    <row r="9" spans="1:9" s="6" customFormat="1" ht="121.5" customHeight="1" x14ac:dyDescent="0.35">
      <c r="A9" s="28">
        <v>7</v>
      </c>
      <c r="B9" s="51" t="s">
        <v>231</v>
      </c>
      <c r="C9" s="28"/>
      <c r="D9" s="30" t="s">
        <v>297</v>
      </c>
      <c r="E9" s="7" t="s">
        <v>298</v>
      </c>
      <c r="F9" s="7">
        <v>70</v>
      </c>
      <c r="G9" s="7" t="s">
        <v>471</v>
      </c>
      <c r="H9" s="7">
        <v>50000</v>
      </c>
      <c r="I9" s="31">
        <f t="shared" si="0"/>
        <v>3500000</v>
      </c>
    </row>
    <row r="10" spans="1:9" s="6" customFormat="1" ht="133.5" customHeight="1" x14ac:dyDescent="0.35">
      <c r="A10" s="28">
        <v>8</v>
      </c>
      <c r="B10" s="51" t="s">
        <v>232</v>
      </c>
      <c r="C10" s="28"/>
      <c r="D10" s="30" t="s">
        <v>299</v>
      </c>
      <c r="E10" s="7" t="s">
        <v>300</v>
      </c>
      <c r="F10" s="7">
        <v>2</v>
      </c>
      <c r="G10" s="7" t="s">
        <v>471</v>
      </c>
      <c r="H10" s="7">
        <v>50000</v>
      </c>
      <c r="I10" s="31">
        <f t="shared" si="0"/>
        <v>100000</v>
      </c>
    </row>
    <row r="11" spans="1:9" s="6" customFormat="1" ht="122.25" customHeight="1" x14ac:dyDescent="0.35">
      <c r="A11" s="28">
        <v>9</v>
      </c>
      <c r="B11" s="51" t="s">
        <v>233</v>
      </c>
      <c r="C11" s="28"/>
      <c r="D11" s="30" t="s">
        <v>301</v>
      </c>
      <c r="E11" s="7" t="s">
        <v>302</v>
      </c>
      <c r="F11" s="7">
        <v>50</v>
      </c>
      <c r="G11" s="7" t="s">
        <v>471</v>
      </c>
      <c r="H11" s="7">
        <v>35000</v>
      </c>
      <c r="I11" s="31">
        <f t="shared" si="0"/>
        <v>1750000</v>
      </c>
    </row>
    <row r="12" spans="1:9" s="6" customFormat="1" ht="117.75" customHeight="1" x14ac:dyDescent="0.35">
      <c r="A12" s="28">
        <v>10</v>
      </c>
      <c r="B12" s="51" t="s">
        <v>234</v>
      </c>
      <c r="C12" s="28"/>
      <c r="D12" s="30" t="s">
        <v>303</v>
      </c>
      <c r="E12" s="7" t="s">
        <v>304</v>
      </c>
      <c r="F12" s="7">
        <v>3</v>
      </c>
      <c r="G12" s="7" t="s">
        <v>471</v>
      </c>
      <c r="H12" s="7">
        <v>20000</v>
      </c>
      <c r="I12" s="31">
        <f t="shared" si="0"/>
        <v>60000</v>
      </c>
    </row>
    <row r="13" spans="1:9" s="6" customFormat="1" ht="139.5" customHeight="1" x14ac:dyDescent="0.35">
      <c r="A13" s="28">
        <v>11</v>
      </c>
      <c r="B13" s="51" t="s">
        <v>235</v>
      </c>
      <c r="C13" s="28"/>
      <c r="D13" s="30" t="s">
        <v>305</v>
      </c>
      <c r="E13" s="7" t="s">
        <v>306</v>
      </c>
      <c r="F13" s="7">
        <v>40</v>
      </c>
      <c r="G13" s="7" t="s">
        <v>471</v>
      </c>
      <c r="H13" s="7">
        <v>50000</v>
      </c>
      <c r="I13" s="31">
        <f t="shared" si="0"/>
        <v>2000000</v>
      </c>
    </row>
    <row r="14" spans="1:9" s="6" customFormat="1" ht="123.75" customHeight="1" x14ac:dyDescent="0.35">
      <c r="A14" s="28">
        <v>12</v>
      </c>
      <c r="B14" s="51" t="s">
        <v>236</v>
      </c>
      <c r="C14" s="28"/>
      <c r="D14" s="30" t="s">
        <v>307</v>
      </c>
      <c r="E14" s="7" t="s">
        <v>308</v>
      </c>
      <c r="F14" s="7">
        <v>2</v>
      </c>
      <c r="G14" s="7" t="s">
        <v>471</v>
      </c>
      <c r="H14" s="7">
        <v>20000</v>
      </c>
      <c r="I14" s="31">
        <f t="shared" si="0"/>
        <v>40000</v>
      </c>
    </row>
    <row r="15" spans="1:9" s="6" customFormat="1" ht="122.25" customHeight="1" x14ac:dyDescent="0.35">
      <c r="A15" s="28">
        <v>13</v>
      </c>
      <c r="B15" s="51" t="s">
        <v>237</v>
      </c>
      <c r="C15" s="28"/>
      <c r="D15" s="30" t="s">
        <v>309</v>
      </c>
      <c r="E15" s="7" t="s">
        <v>310</v>
      </c>
      <c r="F15" s="7">
        <v>5</v>
      </c>
      <c r="G15" s="7" t="s">
        <v>471</v>
      </c>
      <c r="H15" s="7">
        <v>90000</v>
      </c>
      <c r="I15" s="31">
        <f t="shared" si="0"/>
        <v>450000</v>
      </c>
    </row>
    <row r="16" spans="1:9" s="6" customFormat="1" ht="121.5" customHeight="1" x14ac:dyDescent="0.35">
      <c r="A16" s="28">
        <v>14</v>
      </c>
      <c r="B16" s="51" t="s">
        <v>238</v>
      </c>
      <c r="C16" s="28"/>
      <c r="D16" s="30" t="s">
        <v>311</v>
      </c>
      <c r="E16" s="7" t="s">
        <v>312</v>
      </c>
      <c r="F16" s="7">
        <v>2</v>
      </c>
      <c r="G16" s="7" t="s">
        <v>471</v>
      </c>
      <c r="H16" s="7">
        <v>60000</v>
      </c>
      <c r="I16" s="31">
        <f t="shared" si="0"/>
        <v>120000</v>
      </c>
    </row>
    <row r="17" spans="1:9" s="6" customFormat="1" ht="123" customHeight="1" x14ac:dyDescent="0.35">
      <c r="A17" s="28">
        <v>15</v>
      </c>
      <c r="B17" s="51" t="s">
        <v>239</v>
      </c>
      <c r="C17" s="28"/>
      <c r="D17" s="30" t="s">
        <v>313</v>
      </c>
      <c r="E17" s="7" t="s">
        <v>314</v>
      </c>
      <c r="F17" s="7">
        <v>5</v>
      </c>
      <c r="G17" s="7" t="s">
        <v>471</v>
      </c>
      <c r="H17" s="7">
        <v>90000</v>
      </c>
      <c r="I17" s="31">
        <f t="shared" si="0"/>
        <v>450000</v>
      </c>
    </row>
    <row r="18" spans="1:9" s="6" customFormat="1" ht="123.75" customHeight="1" x14ac:dyDescent="0.35">
      <c r="A18" s="28">
        <v>16</v>
      </c>
      <c r="B18" s="51" t="s">
        <v>240</v>
      </c>
      <c r="C18" s="28"/>
      <c r="D18" s="30" t="s">
        <v>315</v>
      </c>
      <c r="E18" s="7" t="s">
        <v>316</v>
      </c>
      <c r="F18" s="7">
        <v>2</v>
      </c>
      <c r="G18" s="7" t="s">
        <v>471</v>
      </c>
      <c r="H18" s="7">
        <v>60000</v>
      </c>
      <c r="I18" s="31">
        <f t="shared" si="0"/>
        <v>120000</v>
      </c>
    </row>
    <row r="19" spans="1:9" s="6" customFormat="1" ht="132" customHeight="1" x14ac:dyDescent="0.35">
      <c r="A19" s="28">
        <v>17</v>
      </c>
      <c r="B19" s="51" t="s">
        <v>241</v>
      </c>
      <c r="C19" s="28"/>
      <c r="D19" s="30" t="s">
        <v>317</v>
      </c>
      <c r="E19" s="7" t="s">
        <v>318</v>
      </c>
      <c r="F19" s="7">
        <v>90</v>
      </c>
      <c r="G19" s="7" t="s">
        <v>471</v>
      </c>
      <c r="H19" s="7">
        <v>40000</v>
      </c>
      <c r="I19" s="31">
        <f t="shared" si="0"/>
        <v>3600000</v>
      </c>
    </row>
    <row r="20" spans="1:9" s="6" customFormat="1" ht="121.5" customHeight="1" x14ac:dyDescent="0.35">
      <c r="A20" s="28">
        <v>18</v>
      </c>
      <c r="B20" s="51" t="s">
        <v>242</v>
      </c>
      <c r="C20" s="28"/>
      <c r="D20" s="30" t="s">
        <v>319</v>
      </c>
      <c r="E20" s="7" t="s">
        <v>320</v>
      </c>
      <c r="F20" s="7">
        <v>2</v>
      </c>
      <c r="G20" s="7" t="s">
        <v>471</v>
      </c>
      <c r="H20" s="7">
        <v>30000</v>
      </c>
      <c r="I20" s="31">
        <f t="shared" si="0"/>
        <v>60000</v>
      </c>
    </row>
    <row r="21" spans="1:9" s="6" customFormat="1" ht="138" customHeight="1" x14ac:dyDescent="0.35">
      <c r="A21" s="28">
        <v>19</v>
      </c>
      <c r="B21" s="51" t="s">
        <v>243</v>
      </c>
      <c r="C21" s="28"/>
      <c r="D21" s="30" t="s">
        <v>321</v>
      </c>
      <c r="E21" s="7" t="s">
        <v>322</v>
      </c>
      <c r="F21" s="7">
        <v>3</v>
      </c>
      <c r="G21" s="7" t="s">
        <v>471</v>
      </c>
      <c r="H21" s="7">
        <v>30000</v>
      </c>
      <c r="I21" s="31">
        <f t="shared" si="0"/>
        <v>90000</v>
      </c>
    </row>
    <row r="22" spans="1:9" s="6" customFormat="1" ht="119.25" customHeight="1" x14ac:dyDescent="0.35">
      <c r="A22" s="28">
        <v>20</v>
      </c>
      <c r="B22" s="51" t="s">
        <v>244</v>
      </c>
      <c r="C22" s="28"/>
      <c r="D22" s="30" t="s">
        <v>323</v>
      </c>
      <c r="E22" s="7" t="s">
        <v>324</v>
      </c>
      <c r="F22" s="7">
        <v>1</v>
      </c>
      <c r="G22" s="7" t="s">
        <v>471</v>
      </c>
      <c r="H22" s="7">
        <v>20000</v>
      </c>
      <c r="I22" s="31">
        <f t="shared" si="0"/>
        <v>20000</v>
      </c>
    </row>
    <row r="23" spans="1:9" s="6" customFormat="1" ht="143.25" customHeight="1" x14ac:dyDescent="0.35">
      <c r="A23" s="28">
        <v>21</v>
      </c>
      <c r="B23" s="51" t="s">
        <v>245</v>
      </c>
      <c r="C23" s="28"/>
      <c r="D23" s="30" t="s">
        <v>325</v>
      </c>
      <c r="E23" s="7" t="s">
        <v>326</v>
      </c>
      <c r="F23" s="7">
        <v>3</v>
      </c>
      <c r="G23" s="7" t="s">
        <v>471</v>
      </c>
      <c r="H23" s="7">
        <v>55000</v>
      </c>
      <c r="I23" s="31">
        <f t="shared" si="0"/>
        <v>165000</v>
      </c>
    </row>
    <row r="24" spans="1:9" s="6" customFormat="1" ht="125.25" customHeight="1" x14ac:dyDescent="0.35">
      <c r="A24" s="28">
        <v>22</v>
      </c>
      <c r="B24" s="51" t="s">
        <v>246</v>
      </c>
      <c r="C24" s="28"/>
      <c r="D24" s="30" t="s">
        <v>327</v>
      </c>
      <c r="E24" s="7" t="s">
        <v>328</v>
      </c>
      <c r="F24" s="7">
        <v>2</v>
      </c>
      <c r="G24" s="7" t="s">
        <v>471</v>
      </c>
      <c r="H24" s="7">
        <v>30000</v>
      </c>
      <c r="I24" s="31">
        <f t="shared" si="0"/>
        <v>60000</v>
      </c>
    </row>
    <row r="25" spans="1:9" s="6" customFormat="1" ht="142.5" customHeight="1" x14ac:dyDescent="0.35">
      <c r="A25" s="28">
        <v>23</v>
      </c>
      <c r="B25" s="51" t="s">
        <v>247</v>
      </c>
      <c r="C25" s="28"/>
      <c r="D25" s="30" t="s">
        <v>329</v>
      </c>
      <c r="E25" s="7" t="s">
        <v>330</v>
      </c>
      <c r="F25" s="7">
        <v>2</v>
      </c>
      <c r="G25" s="7" t="s">
        <v>471</v>
      </c>
      <c r="H25" s="7">
        <v>45000</v>
      </c>
      <c r="I25" s="31">
        <f t="shared" si="0"/>
        <v>90000</v>
      </c>
    </row>
    <row r="26" spans="1:9" s="6" customFormat="1" ht="125.25" customHeight="1" x14ac:dyDescent="0.35">
      <c r="A26" s="28">
        <v>24</v>
      </c>
      <c r="B26" s="51" t="s">
        <v>248</v>
      </c>
      <c r="C26" s="28"/>
      <c r="D26" s="30" t="s">
        <v>331</v>
      </c>
      <c r="E26" s="7" t="s">
        <v>332</v>
      </c>
      <c r="F26" s="7">
        <v>3</v>
      </c>
      <c r="G26" s="7" t="s">
        <v>471</v>
      </c>
      <c r="H26" s="7">
        <v>36000</v>
      </c>
      <c r="I26" s="31">
        <f t="shared" si="0"/>
        <v>108000</v>
      </c>
    </row>
    <row r="27" spans="1:9" s="6" customFormat="1" ht="125.25" customHeight="1" x14ac:dyDescent="0.35">
      <c r="A27" s="28">
        <v>25</v>
      </c>
      <c r="B27" s="51" t="s">
        <v>249</v>
      </c>
      <c r="C27" s="28"/>
      <c r="D27" s="30" t="s">
        <v>333</v>
      </c>
      <c r="E27" s="7" t="s">
        <v>334</v>
      </c>
      <c r="F27" s="7">
        <v>6</v>
      </c>
      <c r="G27" s="7" t="s">
        <v>471</v>
      </c>
      <c r="H27" s="7">
        <v>25000</v>
      </c>
      <c r="I27" s="31">
        <f t="shared" si="0"/>
        <v>150000</v>
      </c>
    </row>
    <row r="28" spans="1:9" s="6" customFormat="1" ht="125.25" customHeight="1" x14ac:dyDescent="0.35">
      <c r="A28" s="28">
        <v>26</v>
      </c>
      <c r="B28" s="51" t="s">
        <v>250</v>
      </c>
      <c r="C28" s="28"/>
      <c r="D28" s="30" t="s">
        <v>335</v>
      </c>
      <c r="E28" s="7" t="s">
        <v>336</v>
      </c>
      <c r="F28" s="7">
        <v>2</v>
      </c>
      <c r="G28" s="7" t="s">
        <v>471</v>
      </c>
      <c r="H28" s="7">
        <v>25000</v>
      </c>
      <c r="I28" s="31">
        <f t="shared" si="0"/>
        <v>50000</v>
      </c>
    </row>
    <row r="29" spans="1:9" s="6" customFormat="1" ht="125.25" customHeight="1" x14ac:dyDescent="0.35">
      <c r="A29" s="28">
        <v>27</v>
      </c>
      <c r="B29" s="51" t="s">
        <v>251</v>
      </c>
      <c r="C29" s="28"/>
      <c r="D29" s="30" t="s">
        <v>337</v>
      </c>
      <c r="E29" s="7" t="s">
        <v>338</v>
      </c>
      <c r="F29" s="7">
        <v>2</v>
      </c>
      <c r="G29" s="7" t="s">
        <v>471</v>
      </c>
      <c r="H29" s="7">
        <v>30000</v>
      </c>
      <c r="I29" s="31">
        <f t="shared" si="0"/>
        <v>60000</v>
      </c>
    </row>
    <row r="30" spans="1:9" s="6" customFormat="1" ht="125.25" customHeight="1" x14ac:dyDescent="0.35">
      <c r="A30" s="28">
        <v>28</v>
      </c>
      <c r="B30" s="51" t="s">
        <v>252</v>
      </c>
      <c r="C30" s="28"/>
      <c r="D30" s="30" t="s">
        <v>339</v>
      </c>
      <c r="E30" s="7" t="s">
        <v>340</v>
      </c>
      <c r="F30" s="7">
        <v>1</v>
      </c>
      <c r="G30" s="7" t="s">
        <v>471</v>
      </c>
      <c r="H30" s="7">
        <v>20000</v>
      </c>
      <c r="I30" s="31">
        <f t="shared" si="0"/>
        <v>20000</v>
      </c>
    </row>
    <row r="31" spans="1:9" s="6" customFormat="1" ht="118.5" customHeight="1" x14ac:dyDescent="0.35">
      <c r="A31" s="28">
        <v>29</v>
      </c>
      <c r="B31" s="51" t="s">
        <v>253</v>
      </c>
      <c r="C31" s="28"/>
      <c r="D31" s="30" t="s">
        <v>341</v>
      </c>
      <c r="E31" s="7" t="s">
        <v>342</v>
      </c>
      <c r="F31" s="7">
        <v>2</v>
      </c>
      <c r="G31" s="7" t="s">
        <v>471</v>
      </c>
      <c r="H31" s="7">
        <v>15000</v>
      </c>
      <c r="I31" s="31">
        <f t="shared" si="0"/>
        <v>30000</v>
      </c>
    </row>
    <row r="32" spans="1:9" s="6" customFormat="1" ht="118.5" customHeight="1" x14ac:dyDescent="0.35">
      <c r="A32" s="28">
        <v>30</v>
      </c>
      <c r="B32" s="51" t="s">
        <v>266</v>
      </c>
      <c r="C32" s="28"/>
      <c r="D32" s="30" t="s">
        <v>343</v>
      </c>
      <c r="E32" s="7" t="s">
        <v>344</v>
      </c>
      <c r="F32" s="7">
        <v>80</v>
      </c>
      <c r="G32" s="7" t="s">
        <v>473</v>
      </c>
      <c r="H32" s="7">
        <v>45000</v>
      </c>
      <c r="I32" s="31">
        <f t="shared" si="0"/>
        <v>3600000</v>
      </c>
    </row>
    <row r="33" spans="1:9" s="6" customFormat="1" ht="117.75" customHeight="1" x14ac:dyDescent="0.35">
      <c r="A33" s="28">
        <v>31</v>
      </c>
      <c r="B33" s="51" t="s">
        <v>267</v>
      </c>
      <c r="C33" s="28"/>
      <c r="D33" s="30" t="s">
        <v>345</v>
      </c>
      <c r="E33" s="7" t="s">
        <v>346</v>
      </c>
      <c r="F33" s="7">
        <v>60</v>
      </c>
      <c r="G33" s="7" t="s">
        <v>473</v>
      </c>
      <c r="H33" s="7">
        <v>45000</v>
      </c>
      <c r="I33" s="31">
        <f t="shared" si="0"/>
        <v>2700000</v>
      </c>
    </row>
    <row r="34" spans="1:9" s="6" customFormat="1" ht="118.5" customHeight="1" x14ac:dyDescent="0.35">
      <c r="A34" s="28">
        <v>32</v>
      </c>
      <c r="B34" s="51" t="s">
        <v>254</v>
      </c>
      <c r="C34" s="28"/>
      <c r="D34" s="30" t="s">
        <v>347</v>
      </c>
      <c r="E34" s="7" t="s">
        <v>348</v>
      </c>
      <c r="F34" s="7">
        <v>50</v>
      </c>
      <c r="G34" s="7" t="s">
        <v>471</v>
      </c>
      <c r="H34" s="7">
        <v>6000</v>
      </c>
      <c r="I34" s="31">
        <f t="shared" si="0"/>
        <v>300000</v>
      </c>
    </row>
    <row r="35" spans="1:9" s="6" customFormat="1" ht="120" customHeight="1" x14ac:dyDescent="0.35">
      <c r="A35" s="28">
        <v>33</v>
      </c>
      <c r="B35" s="51" t="s">
        <v>268</v>
      </c>
      <c r="C35" s="28"/>
      <c r="D35" s="30" t="s">
        <v>349</v>
      </c>
      <c r="E35" s="7" t="s">
        <v>350</v>
      </c>
      <c r="F35" s="7">
        <v>60</v>
      </c>
      <c r="G35" s="7" t="s">
        <v>473</v>
      </c>
      <c r="H35" s="7">
        <v>25000</v>
      </c>
      <c r="I35" s="31">
        <f t="shared" si="0"/>
        <v>1500000</v>
      </c>
    </row>
    <row r="36" spans="1:9" s="6" customFormat="1" ht="122.25" customHeight="1" x14ac:dyDescent="0.35">
      <c r="A36" s="28">
        <v>34</v>
      </c>
      <c r="B36" s="51" t="s">
        <v>269</v>
      </c>
      <c r="C36" s="28"/>
      <c r="D36" s="30" t="s">
        <v>351</v>
      </c>
      <c r="E36" s="7" t="s">
        <v>352</v>
      </c>
      <c r="F36" s="7">
        <v>60</v>
      </c>
      <c r="G36" s="7" t="s">
        <v>473</v>
      </c>
      <c r="H36" s="7">
        <v>25000</v>
      </c>
      <c r="I36" s="31">
        <f t="shared" si="0"/>
        <v>1500000</v>
      </c>
    </row>
    <row r="37" spans="1:9" s="6" customFormat="1" ht="119.25" customHeight="1" x14ac:dyDescent="0.35">
      <c r="A37" s="28">
        <v>35</v>
      </c>
      <c r="B37" s="51" t="s">
        <v>255</v>
      </c>
      <c r="C37" s="28"/>
      <c r="D37" s="30" t="s">
        <v>353</v>
      </c>
      <c r="E37" s="7" t="s">
        <v>354</v>
      </c>
      <c r="F37" s="7">
        <v>20</v>
      </c>
      <c r="G37" s="7" t="s">
        <v>472</v>
      </c>
      <c r="H37" s="7">
        <v>150000</v>
      </c>
      <c r="I37" s="31">
        <f t="shared" si="0"/>
        <v>3000000</v>
      </c>
    </row>
    <row r="38" spans="1:9" s="6" customFormat="1" ht="120" customHeight="1" x14ac:dyDescent="0.35">
      <c r="A38" s="28">
        <v>36</v>
      </c>
      <c r="B38" s="51" t="s">
        <v>256</v>
      </c>
      <c r="C38" s="28"/>
      <c r="D38" s="30" t="s">
        <v>355</v>
      </c>
      <c r="E38" s="7" t="s">
        <v>356</v>
      </c>
      <c r="F38" s="7">
        <v>2</v>
      </c>
      <c r="G38" s="7" t="s">
        <v>471</v>
      </c>
      <c r="H38" s="7">
        <v>20000</v>
      </c>
      <c r="I38" s="31">
        <f t="shared" si="0"/>
        <v>40000</v>
      </c>
    </row>
    <row r="39" spans="1:9" s="6" customFormat="1" ht="120" customHeight="1" x14ac:dyDescent="0.35">
      <c r="A39" s="28">
        <v>37</v>
      </c>
      <c r="B39" s="51" t="s">
        <v>257</v>
      </c>
      <c r="C39" s="28"/>
      <c r="D39" s="30" t="s">
        <v>357</v>
      </c>
      <c r="E39" s="7" t="s">
        <v>358</v>
      </c>
      <c r="F39" s="7">
        <v>2</v>
      </c>
      <c r="G39" s="7" t="s">
        <v>471</v>
      </c>
      <c r="H39" s="7">
        <v>45000</v>
      </c>
      <c r="I39" s="31">
        <f t="shared" si="0"/>
        <v>90000</v>
      </c>
    </row>
    <row r="40" spans="1:9" s="6" customFormat="1" ht="121.5" customHeight="1" x14ac:dyDescent="0.35">
      <c r="A40" s="28">
        <v>38</v>
      </c>
      <c r="B40" s="51" t="s">
        <v>270</v>
      </c>
      <c r="C40" s="28"/>
      <c r="D40" s="30" t="s">
        <v>359</v>
      </c>
      <c r="E40" s="7" t="s">
        <v>360</v>
      </c>
      <c r="F40" s="7">
        <v>2</v>
      </c>
      <c r="G40" s="7" t="s">
        <v>473</v>
      </c>
      <c r="H40" s="7">
        <v>15000</v>
      </c>
      <c r="I40" s="31">
        <f t="shared" si="0"/>
        <v>30000</v>
      </c>
    </row>
    <row r="41" spans="1:9" s="6" customFormat="1" ht="121.5" customHeight="1" x14ac:dyDescent="0.35">
      <c r="A41" s="28">
        <v>39</v>
      </c>
      <c r="B41" s="51" t="s">
        <v>271</v>
      </c>
      <c r="C41" s="28"/>
      <c r="D41" s="30" t="s">
        <v>361</v>
      </c>
      <c r="E41" s="7" t="s">
        <v>362</v>
      </c>
      <c r="F41" s="7">
        <v>2</v>
      </c>
      <c r="G41" s="7" t="s">
        <v>473</v>
      </c>
      <c r="H41" s="7">
        <v>25000</v>
      </c>
      <c r="I41" s="31">
        <f t="shared" si="0"/>
        <v>50000</v>
      </c>
    </row>
    <row r="42" spans="1:9" s="6" customFormat="1" ht="121.5" customHeight="1" x14ac:dyDescent="0.35">
      <c r="A42" s="28">
        <v>40</v>
      </c>
      <c r="B42" s="51" t="s">
        <v>272</v>
      </c>
      <c r="C42" s="28"/>
      <c r="D42" s="30" t="s">
        <v>363</v>
      </c>
      <c r="E42" s="7" t="s">
        <v>364</v>
      </c>
      <c r="F42" s="32">
        <v>2</v>
      </c>
      <c r="G42" s="7" t="s">
        <v>473</v>
      </c>
      <c r="H42" s="7">
        <v>45000</v>
      </c>
      <c r="I42" s="31">
        <f t="shared" si="0"/>
        <v>90000</v>
      </c>
    </row>
    <row r="43" spans="1:9" s="6" customFormat="1" ht="130.5" customHeight="1" x14ac:dyDescent="0.35">
      <c r="A43" s="28">
        <v>41</v>
      </c>
      <c r="B43" s="51" t="s">
        <v>258</v>
      </c>
      <c r="C43" s="28"/>
      <c r="D43" s="30" t="s">
        <v>365</v>
      </c>
      <c r="E43" s="7" t="s">
        <v>366</v>
      </c>
      <c r="F43" s="11">
        <v>10</v>
      </c>
      <c r="G43" s="7" t="s">
        <v>471</v>
      </c>
      <c r="H43" s="7">
        <v>250000</v>
      </c>
      <c r="I43" s="31">
        <f t="shared" si="0"/>
        <v>2500000</v>
      </c>
    </row>
    <row r="44" spans="1:9" s="6" customFormat="1" ht="130.5" customHeight="1" x14ac:dyDescent="0.35">
      <c r="A44" s="28">
        <v>42</v>
      </c>
      <c r="B44" s="51" t="s">
        <v>273</v>
      </c>
      <c r="C44" s="28"/>
      <c r="D44" s="30" t="s">
        <v>367</v>
      </c>
      <c r="E44" s="7" t="s">
        <v>368</v>
      </c>
      <c r="F44" s="11">
        <v>2</v>
      </c>
      <c r="G44" s="7" t="s">
        <v>473</v>
      </c>
      <c r="H44" s="7">
        <v>20000</v>
      </c>
      <c r="I44" s="31">
        <f t="shared" si="0"/>
        <v>40000</v>
      </c>
    </row>
    <row r="45" spans="1:9" s="6" customFormat="1" ht="130.5" customHeight="1" x14ac:dyDescent="0.35">
      <c r="A45" s="28">
        <v>43</v>
      </c>
      <c r="B45" s="51" t="s">
        <v>259</v>
      </c>
      <c r="C45" s="28"/>
      <c r="D45" s="30" t="s">
        <v>369</v>
      </c>
      <c r="E45" s="7" t="s">
        <v>370</v>
      </c>
      <c r="F45" s="11">
        <v>10</v>
      </c>
      <c r="G45" s="7" t="s">
        <v>471</v>
      </c>
      <c r="H45" s="7">
        <v>22000</v>
      </c>
      <c r="I45" s="31">
        <f t="shared" si="0"/>
        <v>220000</v>
      </c>
    </row>
    <row r="46" spans="1:9" s="6" customFormat="1" ht="132.75" customHeight="1" x14ac:dyDescent="0.35">
      <c r="A46" s="28">
        <v>44</v>
      </c>
      <c r="B46" s="51" t="s">
        <v>274</v>
      </c>
      <c r="C46" s="28"/>
      <c r="D46" s="30" t="s">
        <v>371</v>
      </c>
      <c r="E46" s="7" t="s">
        <v>372</v>
      </c>
      <c r="F46" s="11">
        <v>2</v>
      </c>
      <c r="G46" s="7" t="s">
        <v>473</v>
      </c>
      <c r="H46" s="7">
        <v>100000</v>
      </c>
      <c r="I46" s="31">
        <f t="shared" si="0"/>
        <v>200000</v>
      </c>
    </row>
    <row r="47" spans="1:9" s="6" customFormat="1" ht="114.75" customHeight="1" x14ac:dyDescent="0.35">
      <c r="A47" s="28">
        <v>45</v>
      </c>
      <c r="B47" s="51" t="s">
        <v>195</v>
      </c>
      <c r="C47" s="28"/>
      <c r="D47" s="30" t="s">
        <v>373</v>
      </c>
      <c r="E47" s="7" t="s">
        <v>374</v>
      </c>
      <c r="F47" s="11">
        <v>20</v>
      </c>
      <c r="G47" s="7" t="s">
        <v>471</v>
      </c>
      <c r="H47" s="7">
        <v>23000</v>
      </c>
      <c r="I47" s="31">
        <f t="shared" si="0"/>
        <v>460000</v>
      </c>
    </row>
    <row r="48" spans="1:9" s="6" customFormat="1" ht="152.25" customHeight="1" x14ac:dyDescent="0.35">
      <c r="A48" s="28">
        <v>46</v>
      </c>
      <c r="B48" s="51" t="s">
        <v>196</v>
      </c>
      <c r="C48" s="28"/>
      <c r="D48" s="21" t="s">
        <v>375</v>
      </c>
      <c r="E48" s="11" t="s">
        <v>376</v>
      </c>
      <c r="F48" s="24">
        <v>5</v>
      </c>
      <c r="G48" s="14" t="s">
        <v>471</v>
      </c>
      <c r="H48" s="14">
        <v>55000</v>
      </c>
      <c r="I48" s="31">
        <f t="shared" si="0"/>
        <v>275000</v>
      </c>
    </row>
    <row r="49" spans="1:9" s="6" customFormat="1" ht="141" customHeight="1" x14ac:dyDescent="0.35">
      <c r="A49" s="28">
        <v>47</v>
      </c>
      <c r="B49" s="51" t="s">
        <v>197</v>
      </c>
      <c r="C49" s="28"/>
      <c r="D49" s="21" t="s">
        <v>377</v>
      </c>
      <c r="E49" s="11" t="s">
        <v>378</v>
      </c>
      <c r="F49" s="24">
        <v>2</v>
      </c>
      <c r="G49" s="14" t="s">
        <v>471</v>
      </c>
      <c r="H49" s="14">
        <v>20000</v>
      </c>
      <c r="I49" s="31">
        <f t="shared" si="0"/>
        <v>40000</v>
      </c>
    </row>
    <row r="50" spans="1:9" s="6" customFormat="1" ht="135.75" customHeight="1" x14ac:dyDescent="0.35">
      <c r="A50" s="28">
        <v>48</v>
      </c>
      <c r="B50" s="51" t="s">
        <v>198</v>
      </c>
      <c r="C50" s="28"/>
      <c r="D50" s="21" t="s">
        <v>379</v>
      </c>
      <c r="E50" s="11" t="s">
        <v>380</v>
      </c>
      <c r="F50" s="24">
        <v>3</v>
      </c>
      <c r="G50" s="14" t="s">
        <v>471</v>
      </c>
      <c r="H50" s="14">
        <v>23000</v>
      </c>
      <c r="I50" s="31">
        <f t="shared" si="0"/>
        <v>69000</v>
      </c>
    </row>
    <row r="51" spans="1:9" s="6" customFormat="1" ht="178.5" customHeight="1" x14ac:dyDescent="0.35">
      <c r="A51" s="28">
        <v>49</v>
      </c>
      <c r="B51" s="51" t="s">
        <v>199</v>
      </c>
      <c r="C51" s="28"/>
      <c r="D51" s="25" t="s">
        <v>381</v>
      </c>
      <c r="E51" s="14" t="s">
        <v>382</v>
      </c>
      <c r="F51" s="26">
        <v>5</v>
      </c>
      <c r="G51" s="27" t="s">
        <v>471</v>
      </c>
      <c r="H51" s="14">
        <v>200000</v>
      </c>
      <c r="I51" s="31">
        <f t="shared" si="0"/>
        <v>1000000</v>
      </c>
    </row>
    <row r="52" spans="1:9" s="6" customFormat="1" ht="156" customHeight="1" x14ac:dyDescent="0.35">
      <c r="A52" s="28">
        <v>50</v>
      </c>
      <c r="B52" s="51" t="s">
        <v>200</v>
      </c>
      <c r="C52" s="28"/>
      <c r="D52" s="25" t="s">
        <v>383</v>
      </c>
      <c r="E52" s="14" t="s">
        <v>384</v>
      </c>
      <c r="F52" s="26">
        <v>5</v>
      </c>
      <c r="G52" s="27" t="s">
        <v>471</v>
      </c>
      <c r="H52" s="14">
        <v>200000</v>
      </c>
      <c r="I52" s="31">
        <f t="shared" si="0"/>
        <v>1000000</v>
      </c>
    </row>
    <row r="53" spans="1:9" s="6" customFormat="1" ht="165.75" customHeight="1" x14ac:dyDescent="0.35">
      <c r="A53" s="28">
        <v>51</v>
      </c>
      <c r="B53" s="51" t="s">
        <v>260</v>
      </c>
      <c r="C53" s="28"/>
      <c r="D53" s="25" t="s">
        <v>385</v>
      </c>
      <c r="E53" s="14" t="s">
        <v>386</v>
      </c>
      <c r="F53" s="26">
        <v>2</v>
      </c>
      <c r="G53" s="27" t="s">
        <v>473</v>
      </c>
      <c r="H53" s="14">
        <v>85000</v>
      </c>
      <c r="I53" s="31">
        <f t="shared" si="0"/>
        <v>170000</v>
      </c>
    </row>
    <row r="54" spans="1:9" s="6" customFormat="1" ht="120" customHeight="1" x14ac:dyDescent="0.35">
      <c r="A54" s="28">
        <v>52</v>
      </c>
      <c r="B54" s="51" t="s">
        <v>261</v>
      </c>
      <c r="C54" s="28"/>
      <c r="D54" s="25" t="s">
        <v>387</v>
      </c>
      <c r="E54" s="14" t="s">
        <v>388</v>
      </c>
      <c r="F54" s="26">
        <v>2</v>
      </c>
      <c r="G54" s="27" t="s">
        <v>473</v>
      </c>
      <c r="H54" s="14">
        <v>40000</v>
      </c>
      <c r="I54" s="31">
        <f t="shared" si="0"/>
        <v>80000</v>
      </c>
    </row>
    <row r="55" spans="1:9" s="6" customFormat="1" ht="147" customHeight="1" x14ac:dyDescent="0.35">
      <c r="A55" s="28">
        <v>53</v>
      </c>
      <c r="B55" s="51" t="s">
        <v>201</v>
      </c>
      <c r="C55" s="28"/>
      <c r="D55" s="21" t="s">
        <v>389</v>
      </c>
      <c r="E55" s="11" t="s">
        <v>390</v>
      </c>
      <c r="F55" s="24">
        <v>70</v>
      </c>
      <c r="G55" s="14" t="s">
        <v>471</v>
      </c>
      <c r="H55" s="14">
        <v>65000</v>
      </c>
      <c r="I55" s="31">
        <f t="shared" si="0"/>
        <v>4550000</v>
      </c>
    </row>
    <row r="56" spans="1:9" s="6" customFormat="1" ht="147" customHeight="1" x14ac:dyDescent="0.35">
      <c r="A56" s="28">
        <v>54</v>
      </c>
      <c r="B56" s="51" t="s">
        <v>202</v>
      </c>
      <c r="C56" s="28"/>
      <c r="D56" s="21" t="s">
        <v>391</v>
      </c>
      <c r="E56" s="11" t="s">
        <v>392</v>
      </c>
      <c r="F56" s="24">
        <v>3</v>
      </c>
      <c r="G56" s="14" t="s">
        <v>471</v>
      </c>
      <c r="H56" s="14">
        <v>50000</v>
      </c>
      <c r="I56" s="31">
        <f t="shared" si="0"/>
        <v>150000</v>
      </c>
    </row>
    <row r="57" spans="1:9" s="6" customFormat="1" ht="147.75" customHeight="1" x14ac:dyDescent="0.35">
      <c r="A57" s="28">
        <v>55</v>
      </c>
      <c r="B57" s="51" t="s">
        <v>203</v>
      </c>
      <c r="C57" s="28"/>
      <c r="D57" s="33" t="s">
        <v>393</v>
      </c>
      <c r="E57" s="14" t="s">
        <v>394</v>
      </c>
      <c r="F57" s="34">
        <v>20</v>
      </c>
      <c r="G57" s="34" t="s">
        <v>471</v>
      </c>
      <c r="H57" s="35">
        <v>180000</v>
      </c>
      <c r="I57" s="31">
        <f t="shared" si="0"/>
        <v>3600000</v>
      </c>
    </row>
    <row r="58" spans="1:9" s="6" customFormat="1" ht="144" customHeight="1" x14ac:dyDescent="0.35">
      <c r="A58" s="28">
        <v>56</v>
      </c>
      <c r="B58" s="51" t="s">
        <v>204</v>
      </c>
      <c r="C58" s="28"/>
      <c r="D58" s="33" t="s">
        <v>395</v>
      </c>
      <c r="E58" s="14" t="s">
        <v>396</v>
      </c>
      <c r="F58" s="34">
        <v>2</v>
      </c>
      <c r="G58" s="34" t="s">
        <v>471</v>
      </c>
      <c r="H58" s="35">
        <v>744000</v>
      </c>
      <c r="I58" s="31">
        <f t="shared" si="0"/>
        <v>1488000</v>
      </c>
    </row>
    <row r="59" spans="1:9" s="6" customFormat="1" ht="134.25" customHeight="1" x14ac:dyDescent="0.35">
      <c r="A59" s="28">
        <v>57</v>
      </c>
      <c r="B59" s="51" t="s">
        <v>205</v>
      </c>
      <c r="C59" s="28"/>
      <c r="D59" s="33" t="s">
        <v>397</v>
      </c>
      <c r="E59" s="14" t="s">
        <v>398</v>
      </c>
      <c r="F59" s="34">
        <v>2</v>
      </c>
      <c r="G59" s="34" t="s">
        <v>471</v>
      </c>
      <c r="H59" s="35">
        <v>816000</v>
      </c>
      <c r="I59" s="31">
        <f t="shared" si="0"/>
        <v>1632000</v>
      </c>
    </row>
    <row r="60" spans="1:9" s="6" customFormat="1" ht="151.5" customHeight="1" x14ac:dyDescent="0.35">
      <c r="A60" s="28">
        <v>58</v>
      </c>
      <c r="B60" s="51" t="s">
        <v>262</v>
      </c>
      <c r="C60" s="28"/>
      <c r="D60" s="33" t="s">
        <v>399</v>
      </c>
      <c r="E60" s="14" t="s">
        <v>400</v>
      </c>
      <c r="F60" s="34">
        <v>2</v>
      </c>
      <c r="G60" s="34" t="s">
        <v>473</v>
      </c>
      <c r="H60" s="35">
        <v>71000</v>
      </c>
      <c r="I60" s="31">
        <f t="shared" si="0"/>
        <v>142000</v>
      </c>
    </row>
    <row r="61" spans="1:9" s="6" customFormat="1" ht="159" customHeight="1" x14ac:dyDescent="0.35">
      <c r="A61" s="28">
        <v>59</v>
      </c>
      <c r="B61" s="51" t="s">
        <v>206</v>
      </c>
      <c r="C61" s="28"/>
      <c r="D61" s="33" t="s">
        <v>401</v>
      </c>
      <c r="E61" s="14" t="s">
        <v>402</v>
      </c>
      <c r="F61" s="34">
        <v>3</v>
      </c>
      <c r="G61" s="34" t="s">
        <v>471</v>
      </c>
      <c r="H61" s="40">
        <v>120000</v>
      </c>
      <c r="I61" s="31">
        <f t="shared" si="0"/>
        <v>360000</v>
      </c>
    </row>
    <row r="62" spans="1:9" s="6" customFormat="1" ht="163.5" customHeight="1" x14ac:dyDescent="0.35">
      <c r="A62" s="28">
        <v>60</v>
      </c>
      <c r="B62" s="51" t="s">
        <v>263</v>
      </c>
      <c r="C62" s="28"/>
      <c r="D62" s="33" t="s">
        <v>403</v>
      </c>
      <c r="E62" s="14" t="s">
        <v>404</v>
      </c>
      <c r="F62" s="34">
        <v>1</v>
      </c>
      <c r="G62" s="34" t="s">
        <v>473</v>
      </c>
      <c r="H62" s="40">
        <v>26000</v>
      </c>
      <c r="I62" s="31">
        <f t="shared" si="0"/>
        <v>26000</v>
      </c>
    </row>
    <row r="63" spans="1:9" s="6" customFormat="1" ht="177" customHeight="1" x14ac:dyDescent="0.35">
      <c r="A63" s="28">
        <v>61</v>
      </c>
      <c r="B63" s="51" t="s">
        <v>264</v>
      </c>
      <c r="C63" s="28"/>
      <c r="D63" s="33" t="s">
        <v>405</v>
      </c>
      <c r="E63" s="14" t="s">
        <v>406</v>
      </c>
      <c r="F63" s="34">
        <v>1</v>
      </c>
      <c r="G63" s="34" t="s">
        <v>473</v>
      </c>
      <c r="H63" s="40">
        <v>22000</v>
      </c>
      <c r="I63" s="31">
        <f t="shared" si="0"/>
        <v>22000</v>
      </c>
    </row>
    <row r="64" spans="1:9" s="6" customFormat="1" ht="189.75" customHeight="1" x14ac:dyDescent="0.35">
      <c r="A64" s="28">
        <v>62</v>
      </c>
      <c r="B64" s="51" t="s">
        <v>207</v>
      </c>
      <c r="C64" s="28"/>
      <c r="D64" s="33" t="s">
        <v>407</v>
      </c>
      <c r="E64" s="14" t="s">
        <v>408</v>
      </c>
      <c r="F64" s="34">
        <v>15</v>
      </c>
      <c r="G64" s="34" t="s">
        <v>471</v>
      </c>
      <c r="H64" s="34">
        <v>96000</v>
      </c>
      <c r="I64" s="31">
        <f t="shared" si="0"/>
        <v>1440000</v>
      </c>
    </row>
    <row r="65" spans="1:9" s="6" customFormat="1" ht="189.75" customHeight="1" x14ac:dyDescent="0.35">
      <c r="A65" s="28">
        <v>63</v>
      </c>
      <c r="B65" s="48" t="s">
        <v>276</v>
      </c>
      <c r="C65" s="28"/>
      <c r="D65" s="33" t="s">
        <v>409</v>
      </c>
      <c r="E65" s="14" t="s">
        <v>410</v>
      </c>
      <c r="F65" s="34">
        <v>2</v>
      </c>
      <c r="G65" s="34" t="s">
        <v>473</v>
      </c>
      <c r="H65" s="34">
        <v>76000</v>
      </c>
      <c r="I65" s="31">
        <f t="shared" si="0"/>
        <v>152000</v>
      </c>
    </row>
    <row r="66" spans="1:9" s="6" customFormat="1" ht="189.75" customHeight="1" x14ac:dyDescent="0.35">
      <c r="A66" s="28">
        <v>64</v>
      </c>
      <c r="B66" s="51" t="s">
        <v>208</v>
      </c>
      <c r="C66" s="28"/>
      <c r="D66" s="33" t="s">
        <v>411</v>
      </c>
      <c r="E66" s="14" t="s">
        <v>412</v>
      </c>
      <c r="F66" s="34">
        <v>60</v>
      </c>
      <c r="G66" s="34" t="s">
        <v>471</v>
      </c>
      <c r="H66" s="34">
        <v>91000</v>
      </c>
      <c r="I66" s="31">
        <f t="shared" si="0"/>
        <v>5460000</v>
      </c>
    </row>
    <row r="67" spans="1:9" s="6" customFormat="1" ht="190.5" customHeight="1" x14ac:dyDescent="0.35">
      <c r="A67" s="28">
        <v>65</v>
      </c>
      <c r="B67" s="51" t="s">
        <v>265</v>
      </c>
      <c r="C67" s="28"/>
      <c r="D67" s="33" t="s">
        <v>413</v>
      </c>
      <c r="E67" s="14" t="s">
        <v>414</v>
      </c>
      <c r="F67" s="34">
        <v>2</v>
      </c>
      <c r="G67" s="34" t="s">
        <v>473</v>
      </c>
      <c r="H67" s="34">
        <v>59000</v>
      </c>
      <c r="I67" s="31">
        <f t="shared" si="0"/>
        <v>118000</v>
      </c>
    </row>
    <row r="68" spans="1:9" s="6" customFormat="1" ht="153" customHeight="1" x14ac:dyDescent="0.35">
      <c r="A68" s="28">
        <v>66</v>
      </c>
      <c r="B68" s="48" t="s">
        <v>277</v>
      </c>
      <c r="C68" s="28"/>
      <c r="D68" s="49" t="s">
        <v>415</v>
      </c>
      <c r="E68" s="11" t="s">
        <v>416</v>
      </c>
      <c r="F68" s="24">
        <v>10</v>
      </c>
      <c r="G68" s="14" t="s">
        <v>471</v>
      </c>
      <c r="H68" s="14">
        <v>140000</v>
      </c>
      <c r="I68" s="31">
        <f t="shared" si="0"/>
        <v>1400000</v>
      </c>
    </row>
    <row r="69" spans="1:9" s="6" customFormat="1" ht="157.5" customHeight="1" x14ac:dyDescent="0.35">
      <c r="A69" s="28">
        <v>67</v>
      </c>
      <c r="B69" s="51" t="s">
        <v>209</v>
      </c>
      <c r="C69" s="28"/>
      <c r="D69" s="21" t="s">
        <v>417</v>
      </c>
      <c r="E69" s="11" t="s">
        <v>418</v>
      </c>
      <c r="F69" s="24">
        <v>10</v>
      </c>
      <c r="G69" s="14" t="s">
        <v>471</v>
      </c>
      <c r="H69" s="14">
        <v>220000</v>
      </c>
      <c r="I69" s="31">
        <f t="shared" si="0"/>
        <v>2200000</v>
      </c>
    </row>
    <row r="70" spans="1:9" s="6" customFormat="1" ht="157.5" customHeight="1" x14ac:dyDescent="0.35">
      <c r="A70" s="28">
        <v>68</v>
      </c>
      <c r="B70" s="51" t="s">
        <v>210</v>
      </c>
      <c r="C70" s="28"/>
      <c r="D70" s="21" t="s">
        <v>419</v>
      </c>
      <c r="E70" s="11" t="s">
        <v>420</v>
      </c>
      <c r="F70" s="24">
        <v>10</v>
      </c>
      <c r="G70" s="14" t="s">
        <v>471</v>
      </c>
      <c r="H70" s="14">
        <v>420000</v>
      </c>
      <c r="I70" s="31">
        <f t="shared" si="0"/>
        <v>4200000</v>
      </c>
    </row>
    <row r="71" spans="1:9" s="6" customFormat="1" ht="161.25" customHeight="1" x14ac:dyDescent="0.35">
      <c r="A71" s="28">
        <v>69</v>
      </c>
      <c r="B71" s="51" t="s">
        <v>211</v>
      </c>
      <c r="C71" s="28"/>
      <c r="D71" s="21" t="s">
        <v>421</v>
      </c>
      <c r="E71" s="11" t="s">
        <v>422</v>
      </c>
      <c r="F71" s="24">
        <v>10</v>
      </c>
      <c r="G71" s="14" t="s">
        <v>471</v>
      </c>
      <c r="H71" s="14">
        <v>190000</v>
      </c>
      <c r="I71" s="31">
        <f t="shared" ref="I71:I91" si="1">H71*F71</f>
        <v>1900000</v>
      </c>
    </row>
    <row r="72" spans="1:9" s="6" customFormat="1" ht="150.75" customHeight="1" x14ac:dyDescent="0.35">
      <c r="A72" s="28">
        <v>70</v>
      </c>
      <c r="B72" s="51" t="s">
        <v>212</v>
      </c>
      <c r="C72" s="28"/>
      <c r="D72" s="22" t="s">
        <v>423</v>
      </c>
      <c r="E72" s="24" t="s">
        <v>424</v>
      </c>
      <c r="F72" s="24">
        <v>5</v>
      </c>
      <c r="G72" s="14" t="s">
        <v>471</v>
      </c>
      <c r="H72" s="14">
        <v>305000</v>
      </c>
      <c r="I72" s="31">
        <f t="shared" si="1"/>
        <v>1525000</v>
      </c>
    </row>
    <row r="73" spans="1:9" s="6" customFormat="1" ht="165" customHeight="1" x14ac:dyDescent="0.35">
      <c r="A73" s="28">
        <v>71</v>
      </c>
      <c r="B73" s="51" t="s">
        <v>213</v>
      </c>
      <c r="C73" s="28"/>
      <c r="D73" s="22" t="s">
        <v>425</v>
      </c>
      <c r="E73" s="24" t="s">
        <v>426</v>
      </c>
      <c r="F73" s="24">
        <v>5</v>
      </c>
      <c r="G73" s="14" t="s">
        <v>471</v>
      </c>
      <c r="H73" s="14">
        <v>800000</v>
      </c>
      <c r="I73" s="31">
        <f t="shared" si="1"/>
        <v>4000000</v>
      </c>
    </row>
    <row r="74" spans="1:9" s="6" customFormat="1" ht="143.25" customHeight="1" x14ac:dyDescent="0.35">
      <c r="A74" s="28">
        <v>72</v>
      </c>
      <c r="B74" s="51" t="s">
        <v>214</v>
      </c>
      <c r="C74" s="28"/>
      <c r="D74" s="22" t="s">
        <v>427</v>
      </c>
      <c r="E74" s="24" t="s">
        <v>428</v>
      </c>
      <c r="F74" s="24">
        <v>10</v>
      </c>
      <c r="G74" s="14" t="s">
        <v>471</v>
      </c>
      <c r="H74" s="14">
        <v>265000</v>
      </c>
      <c r="I74" s="31">
        <f t="shared" si="1"/>
        <v>2650000</v>
      </c>
    </row>
    <row r="75" spans="1:9" s="6" customFormat="1" ht="129.75" customHeight="1" x14ac:dyDescent="0.35">
      <c r="A75" s="28">
        <v>73</v>
      </c>
      <c r="B75" s="51" t="s">
        <v>215</v>
      </c>
      <c r="C75" s="28"/>
      <c r="D75" s="22" t="s">
        <v>429</v>
      </c>
      <c r="E75" s="24" t="s">
        <v>430</v>
      </c>
      <c r="F75" s="24">
        <v>30</v>
      </c>
      <c r="G75" s="14" t="s">
        <v>471</v>
      </c>
      <c r="H75" s="14">
        <v>50000</v>
      </c>
      <c r="I75" s="31">
        <f t="shared" si="1"/>
        <v>1500000</v>
      </c>
    </row>
    <row r="76" spans="1:9" s="6" customFormat="1" ht="129.75" customHeight="1" x14ac:dyDescent="0.35">
      <c r="A76" s="28">
        <v>74</v>
      </c>
      <c r="B76" s="51" t="s">
        <v>216</v>
      </c>
      <c r="C76" s="28"/>
      <c r="D76" s="22" t="s">
        <v>431</v>
      </c>
      <c r="E76" s="24" t="s">
        <v>432</v>
      </c>
      <c r="F76" s="24">
        <v>25</v>
      </c>
      <c r="G76" s="14" t="s">
        <v>471</v>
      </c>
      <c r="H76" s="14">
        <v>55000</v>
      </c>
      <c r="I76" s="31">
        <f t="shared" si="1"/>
        <v>1375000</v>
      </c>
    </row>
    <row r="77" spans="1:9" s="6" customFormat="1" ht="129.75" customHeight="1" x14ac:dyDescent="0.35">
      <c r="A77" s="28">
        <v>75</v>
      </c>
      <c r="B77" s="51" t="s">
        <v>217</v>
      </c>
      <c r="C77" s="28"/>
      <c r="D77" s="22" t="s">
        <v>433</v>
      </c>
      <c r="E77" s="24" t="s">
        <v>434</v>
      </c>
      <c r="F77" s="24">
        <v>15</v>
      </c>
      <c r="G77" s="14" t="s">
        <v>471</v>
      </c>
      <c r="H77" s="14">
        <v>55000</v>
      </c>
      <c r="I77" s="31">
        <f t="shared" si="1"/>
        <v>825000</v>
      </c>
    </row>
    <row r="78" spans="1:9" s="6" customFormat="1" ht="148.5" customHeight="1" x14ac:dyDescent="0.35">
      <c r="A78" s="28">
        <v>76</v>
      </c>
      <c r="B78" s="51" t="s">
        <v>218</v>
      </c>
      <c r="C78" s="28"/>
      <c r="D78" s="22" t="s">
        <v>435</v>
      </c>
      <c r="E78" s="24" t="s">
        <v>436</v>
      </c>
      <c r="F78" s="24">
        <v>15</v>
      </c>
      <c r="G78" s="14" t="s">
        <v>471</v>
      </c>
      <c r="H78" s="14">
        <v>225000</v>
      </c>
      <c r="I78" s="31">
        <f t="shared" si="1"/>
        <v>3375000</v>
      </c>
    </row>
    <row r="79" spans="1:9" s="6" customFormat="1" ht="116.25" customHeight="1" x14ac:dyDescent="0.35">
      <c r="A79" s="28">
        <v>77</v>
      </c>
      <c r="B79" s="51" t="s">
        <v>219</v>
      </c>
      <c r="C79" s="28"/>
      <c r="D79" s="22" t="s">
        <v>437</v>
      </c>
      <c r="E79" s="24" t="s">
        <v>438</v>
      </c>
      <c r="F79" s="24">
        <v>5</v>
      </c>
      <c r="G79" s="14" t="s">
        <v>471</v>
      </c>
      <c r="H79" s="14">
        <v>15000</v>
      </c>
      <c r="I79" s="31">
        <f t="shared" si="1"/>
        <v>75000</v>
      </c>
    </row>
    <row r="80" spans="1:9" s="6" customFormat="1" ht="120.75" customHeight="1" x14ac:dyDescent="0.35">
      <c r="A80" s="28">
        <v>78</v>
      </c>
      <c r="B80" s="51" t="s">
        <v>220</v>
      </c>
      <c r="C80" s="28"/>
      <c r="D80" s="22" t="s">
        <v>439</v>
      </c>
      <c r="E80" s="24" t="s">
        <v>440</v>
      </c>
      <c r="F80" s="24">
        <v>3</v>
      </c>
      <c r="G80" s="14" t="s">
        <v>471</v>
      </c>
      <c r="H80" s="14">
        <v>79000</v>
      </c>
      <c r="I80" s="31">
        <f t="shared" si="1"/>
        <v>237000</v>
      </c>
    </row>
    <row r="81" spans="1:9" s="6" customFormat="1" ht="136.5" customHeight="1" x14ac:dyDescent="0.35">
      <c r="A81" s="28">
        <v>79</v>
      </c>
      <c r="B81" s="51" t="s">
        <v>221</v>
      </c>
      <c r="C81" s="28"/>
      <c r="D81" s="22" t="s">
        <v>441</v>
      </c>
      <c r="E81" s="24" t="s">
        <v>442</v>
      </c>
      <c r="F81" s="24">
        <v>2</v>
      </c>
      <c r="G81" s="14" t="s">
        <v>471</v>
      </c>
      <c r="H81" s="14">
        <v>102000</v>
      </c>
      <c r="I81" s="31">
        <f t="shared" si="1"/>
        <v>204000</v>
      </c>
    </row>
    <row r="82" spans="1:9" s="6" customFormat="1" ht="150" customHeight="1" x14ac:dyDescent="0.35">
      <c r="A82" s="28">
        <v>80</v>
      </c>
      <c r="B82" s="51" t="s">
        <v>222</v>
      </c>
      <c r="C82" s="28"/>
      <c r="D82" s="22" t="s">
        <v>443</v>
      </c>
      <c r="E82" s="24" t="s">
        <v>444</v>
      </c>
      <c r="F82" s="24">
        <v>2</v>
      </c>
      <c r="G82" s="14" t="s">
        <v>471</v>
      </c>
      <c r="H82" s="14">
        <v>95000</v>
      </c>
      <c r="I82" s="31">
        <f t="shared" si="1"/>
        <v>190000</v>
      </c>
    </row>
    <row r="83" spans="1:9" s="6" customFormat="1" ht="141.75" customHeight="1" x14ac:dyDescent="0.35">
      <c r="A83" s="28">
        <v>81</v>
      </c>
      <c r="B83" s="51" t="s">
        <v>223</v>
      </c>
      <c r="C83" s="28"/>
      <c r="D83" s="22" t="s">
        <v>445</v>
      </c>
      <c r="E83" s="24" t="s">
        <v>446</v>
      </c>
      <c r="F83" s="24">
        <v>2</v>
      </c>
      <c r="G83" s="14" t="s">
        <v>471</v>
      </c>
      <c r="H83" s="14">
        <v>245000</v>
      </c>
      <c r="I83" s="31">
        <f t="shared" si="1"/>
        <v>490000</v>
      </c>
    </row>
    <row r="84" spans="1:9" s="6" customFormat="1" ht="145.5" customHeight="1" x14ac:dyDescent="0.35">
      <c r="A84" s="28">
        <v>82</v>
      </c>
      <c r="B84" s="51" t="s">
        <v>224</v>
      </c>
      <c r="C84" s="28"/>
      <c r="D84" s="22" t="s">
        <v>447</v>
      </c>
      <c r="E84" s="24" t="s">
        <v>448</v>
      </c>
      <c r="F84" s="24">
        <v>2</v>
      </c>
      <c r="G84" s="14" t="s">
        <v>471</v>
      </c>
      <c r="H84" s="14">
        <v>250000</v>
      </c>
      <c r="I84" s="31">
        <f t="shared" si="1"/>
        <v>500000</v>
      </c>
    </row>
    <row r="85" spans="1:9" s="6" customFormat="1" ht="147" customHeight="1" x14ac:dyDescent="0.35">
      <c r="A85" s="28">
        <v>83</v>
      </c>
      <c r="B85" s="51" t="s">
        <v>225</v>
      </c>
      <c r="C85" s="28"/>
      <c r="D85" s="22" t="s">
        <v>449</v>
      </c>
      <c r="E85" s="24" t="s">
        <v>450</v>
      </c>
      <c r="F85" s="24">
        <v>3</v>
      </c>
      <c r="G85" s="14" t="s">
        <v>471</v>
      </c>
      <c r="H85" s="14">
        <v>305000</v>
      </c>
      <c r="I85" s="31">
        <f t="shared" si="1"/>
        <v>915000</v>
      </c>
    </row>
    <row r="86" spans="1:9" s="6" customFormat="1" ht="157.5" customHeight="1" x14ac:dyDescent="0.35">
      <c r="A86" s="28">
        <v>84</v>
      </c>
      <c r="B86" s="51" t="s">
        <v>226</v>
      </c>
      <c r="C86" s="10"/>
      <c r="D86" s="36" t="s">
        <v>451</v>
      </c>
      <c r="E86" s="37" t="s">
        <v>452</v>
      </c>
      <c r="F86" s="37">
        <v>3</v>
      </c>
      <c r="G86" s="38" t="s">
        <v>471</v>
      </c>
      <c r="H86" s="38">
        <v>305000</v>
      </c>
      <c r="I86" s="31">
        <f t="shared" si="1"/>
        <v>915000</v>
      </c>
    </row>
    <row r="87" spans="1:9" s="6" customFormat="1" ht="150" customHeight="1" x14ac:dyDescent="0.35">
      <c r="A87" s="28">
        <v>85</v>
      </c>
      <c r="B87" s="51" t="s">
        <v>227</v>
      </c>
      <c r="C87" s="10"/>
      <c r="D87" s="36" t="s">
        <v>453</v>
      </c>
      <c r="E87" s="37" t="s">
        <v>454</v>
      </c>
      <c r="F87" s="37">
        <v>10</v>
      </c>
      <c r="G87" s="38" t="s">
        <v>471</v>
      </c>
      <c r="H87" s="39">
        <v>630000</v>
      </c>
      <c r="I87" s="31">
        <f t="shared" si="1"/>
        <v>6300000</v>
      </c>
    </row>
    <row r="88" spans="1:9" s="6" customFormat="1" ht="153" customHeight="1" x14ac:dyDescent="0.35">
      <c r="A88" s="28">
        <v>86</v>
      </c>
      <c r="B88" s="51" t="s">
        <v>228</v>
      </c>
      <c r="C88" s="28"/>
      <c r="D88" s="22" t="s">
        <v>455</v>
      </c>
      <c r="E88" s="24" t="s">
        <v>456</v>
      </c>
      <c r="F88" s="24">
        <v>2</v>
      </c>
      <c r="G88" s="38" t="s">
        <v>471</v>
      </c>
      <c r="H88" s="14">
        <v>97000</v>
      </c>
      <c r="I88" s="31">
        <f t="shared" si="1"/>
        <v>194000</v>
      </c>
    </row>
    <row r="89" spans="1:9" s="6" customFormat="1" ht="153" customHeight="1" x14ac:dyDescent="0.35">
      <c r="A89" s="28">
        <v>87</v>
      </c>
      <c r="B89" s="51" t="s">
        <v>229</v>
      </c>
      <c r="C89" s="28"/>
      <c r="D89" s="22" t="s">
        <v>457</v>
      </c>
      <c r="E89" s="24" t="s">
        <v>458</v>
      </c>
      <c r="F89" s="24">
        <v>5</v>
      </c>
      <c r="G89" s="38" t="s">
        <v>471</v>
      </c>
      <c r="H89" s="14">
        <v>432000</v>
      </c>
      <c r="I89" s="31">
        <f t="shared" si="1"/>
        <v>2160000</v>
      </c>
    </row>
    <row r="90" spans="1:9" s="6" customFormat="1" ht="136.5" customHeight="1" x14ac:dyDescent="0.35">
      <c r="A90" s="28">
        <v>88</v>
      </c>
      <c r="B90" s="51" t="s">
        <v>275</v>
      </c>
      <c r="C90" s="10"/>
      <c r="D90" s="36" t="s">
        <v>459</v>
      </c>
      <c r="E90" s="37" t="s">
        <v>460</v>
      </c>
      <c r="F90" s="37">
        <v>2</v>
      </c>
      <c r="G90" s="38" t="s">
        <v>473</v>
      </c>
      <c r="H90" s="38">
        <v>80000</v>
      </c>
      <c r="I90" s="31">
        <f t="shared" si="1"/>
        <v>160000</v>
      </c>
    </row>
    <row r="91" spans="1:9" s="6" customFormat="1" ht="189" customHeight="1" x14ac:dyDescent="0.35">
      <c r="A91" s="28">
        <v>89</v>
      </c>
      <c r="B91" s="51" t="s">
        <v>230</v>
      </c>
      <c r="C91" s="28"/>
      <c r="D91" s="22" t="s">
        <v>461</v>
      </c>
      <c r="E91" s="24" t="s">
        <v>462</v>
      </c>
      <c r="F91" s="41">
        <v>10</v>
      </c>
      <c r="G91" s="14" t="s">
        <v>471</v>
      </c>
      <c r="H91" s="14">
        <v>280000</v>
      </c>
      <c r="I91" s="31">
        <f t="shared" si="1"/>
        <v>2800000</v>
      </c>
    </row>
    <row r="92" spans="1:9" s="6" customFormat="1" ht="15.75" customHeight="1" x14ac:dyDescent="0.35">
      <c r="A92" s="13"/>
      <c r="B92" s="13"/>
      <c r="C92" s="13"/>
      <c r="D92" s="23"/>
      <c r="E92" s="12"/>
      <c r="F92" s="15"/>
      <c r="G92" s="16"/>
      <c r="H92" s="16"/>
      <c r="I92" s="19">
        <f>SUM(I3:I83)</f>
        <v>91023000</v>
      </c>
    </row>
    <row r="93" spans="1:9" s="6" customFormat="1" ht="134.4" customHeight="1" x14ac:dyDescent="0.35">
      <c r="A93" s="50" t="s">
        <v>463</v>
      </c>
      <c r="B93" s="50"/>
      <c r="C93" s="50"/>
      <c r="D93" s="50"/>
      <c r="E93" s="50"/>
      <c r="F93" s="50"/>
      <c r="G93" s="50"/>
      <c r="H93" s="50"/>
      <c r="I93" s="19"/>
    </row>
    <row r="94" spans="1:9" s="6" customFormat="1" ht="64.2" customHeight="1" x14ac:dyDescent="0.35">
      <c r="A94" s="50" t="s">
        <v>464</v>
      </c>
      <c r="B94" s="50"/>
      <c r="C94" s="50"/>
      <c r="D94" s="50"/>
      <c r="E94" s="50"/>
      <c r="F94" s="50"/>
      <c r="G94" s="50"/>
      <c r="H94" s="50"/>
      <c r="I94" s="19"/>
    </row>
    <row r="95" spans="1:9" s="6" customFormat="1" ht="58.8" customHeight="1" x14ac:dyDescent="0.35">
      <c r="A95" s="50" t="s">
        <v>465</v>
      </c>
      <c r="B95" s="50"/>
      <c r="C95" s="50"/>
      <c r="D95" s="50"/>
      <c r="E95" s="50"/>
      <c r="F95" s="50"/>
      <c r="G95" s="50"/>
      <c r="H95" s="50"/>
      <c r="I95" s="19"/>
    </row>
  </sheetData>
  <mergeCells count="4">
    <mergeCell ref="A1:I1"/>
    <mergeCell ref="A93:H93"/>
    <mergeCell ref="A94:H94"/>
    <mergeCell ref="A95:H95"/>
  </mergeCells>
  <pageMargins left="0.7" right="0" top="0.75" bottom="0.75" header="0.3" footer="0.3"/>
  <pageSetup paperSize="9"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sqref="A1:I95"/>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ARM</vt:lpstr>
      <vt:lpstr>RUS</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2024-08-30T10:44:16Z</cp:lastPrinted>
  <dcterms:created xsi:type="dcterms:W3CDTF">2019-11-19T05:54:01Z</dcterms:created>
  <dcterms:modified xsi:type="dcterms:W3CDTF">2025-11-26T11:47:40Z</dcterms:modified>
</cp:coreProperties>
</file>