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7830"/>
  </bookViews>
  <sheets>
    <sheet name="Հավելված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2" l="1"/>
  <c r="G47" i="2"/>
  <c r="G45" i="2" l="1"/>
  <c r="G44" i="2" l="1"/>
  <c r="G43" i="2" l="1"/>
  <c r="G41" i="2" l="1"/>
  <c r="G42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14" i="2"/>
  <c r="G15" i="2"/>
  <c r="G16" i="2"/>
  <c r="G17" i="2"/>
  <c r="G18" i="2"/>
  <c r="G19" i="2"/>
  <c r="G20" i="2"/>
  <c r="G21" i="2"/>
  <c r="G13" i="2"/>
  <c r="G48" i="2" l="1"/>
</calcChain>
</file>

<file path=xl/sharedStrings.xml><?xml version="1.0" encoding="utf-8"?>
<sst xmlns="http://schemas.openxmlformats.org/spreadsheetml/2006/main" count="146" uniqueCount="123">
  <si>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</si>
  <si>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</si>
  <si>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</si>
  <si>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</si>
  <si>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</si>
  <si>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</si>
  <si>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</si>
  <si>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</si>
  <si>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</si>
  <si>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</si>
  <si>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հատ</t>
  </si>
  <si>
    <t>լիտր</t>
  </si>
  <si>
    <t>ԴԵՂՈՐԱՅՔ 2026</t>
  </si>
  <si>
    <t>տնտեսական ապրանքներ և նյութեր</t>
  </si>
  <si>
    <t>Հեղուկ օճառ</t>
  </si>
  <si>
    <t>Հեղուկ օճառ 375մլ-ոց տարրաներով գործարանային փաթեթավորմամբ,:  Պարունակում է նատրիումի լաուրիլ  էթօքսի սուլֆատ, կոկոսային ճարպային թթուների դիէթանոլամիդներ, պրոպիլ բետաին , էթիլենգլիկոլի դիստեարատ , գլիցերին, նատրիումի քլորիդ, հականեխիչ, ներկանյութ, հոտավորիչ:</t>
  </si>
  <si>
    <t>Ախտահանող փոշի</t>
  </si>
  <si>
    <t xml:space="preserve">Ախտահանող փոշի  500 գ տարաներով: Ախտահանող և լվացող փոշի,
պատրաստված կվարցի փոշուց,ֆոսֆատից, նատրիումական աղից,
տրի քլորիդից, գույնը կապտավուն,նախատեսված լվացարանների,
զուգարանակոնքերի և բոլորսանհիգիենիկ պարագաների
մաքրման համար: Անվտանգությունը սանիտարահիգիենիկ չափանիշներին համապատասխան:
</t>
  </si>
  <si>
    <t>Ապակի մաքրելու հեղուկ</t>
  </si>
  <si>
    <t xml:space="preserve">Ապակի մաքրելու հեղուկ , ծավալը 500 մլ, ծովի թարմություն, բաղադրությունը՝ ջուր, իզոպրոպիլային սպիրտ, կիտրոնաթթու, ներկանյութեր: </t>
  </si>
  <si>
    <t>Սպասքի լվացման հեղուկ</t>
  </si>
  <si>
    <t>Սպասքի լվացման հեղուկ  1լ տարրաներով,  5-15% անիոնային մակերևույթաակտիվ նյութեր, կոնսերվանտներ, ֆենոքսիէթանոլ , բեզիզոտիազոլինոն, հոտավետ նյութեր։</t>
  </si>
  <si>
    <t>Ժավելի սպիրտ</t>
  </si>
  <si>
    <t>Ջերմաչափ սառնարանային</t>
  </si>
  <si>
    <t>Լվացքի փոշի ավտոմատ</t>
  </si>
  <si>
    <t>Ժավելի սպիրտ 1լ տարաներով: Սպիտակեցնող և ախտահանիչ հատկություններով հեղուկ, ակտիվ քլորի պարունակությունը` 4.5%: Ժավել։</t>
  </si>
  <si>
    <t>Ժավելի սպիրտ ավտոմատ մեքենայի համար</t>
  </si>
  <si>
    <t>Ժավելի սպիրտ ավտոմատ մեքենայի համար:Բաղադրությունը մաքրազատված ջուր, նատրիումի հիպոքլորիտ, հոտավորիչ Սպիտակեցնող և ախտահանիչ հատկություններով հեղուկ, ակտիվ քլորի պարունակությունը` ոչ պակաս 4-5%:  ծավալը 1 լիտր տարաներով</t>
  </si>
  <si>
    <t>Սանհանգույցի ախտահանող միջոց</t>
  </si>
  <si>
    <t xml:space="preserve">Մաքրում և ապահովում է 100% հիգիենա : Նախատեսված է լվացարանների , լոգարանների և սանհանգույցների մակերեսների համար: Պարունակում է 5%-անոց նեիոնային ծայրագույնակտիվ նյութեր, սոդիումի հիպրոքլորիդ, օճառ։ 1 լիտրանոց տարաներով՝ կեռ ծայրով։    </t>
  </si>
  <si>
    <t>9-10կգ-ոց փաթեթավորմամբ, գունավորված հատիկավոր փոշի, 2-ը մեկում, ավտոմատ: Փոշու 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Անվտանգությունը, մակնշումը և փաթեթավորումը` ըստ ՀՀ կառավարության 2004թ. դեկտեմբերի 16-ի N 1795-Ն որոշմամբ հաստատված ""Մակերևութաակտիվ միջոցների և մակերևութաակտիվ նյութեր պարունակող լվացող և մաքրող միջոցների տեխնիկական կանոնակարգի"" համաձայն:</t>
  </si>
  <si>
    <t>ձեռքի թղթե սրբիչներ</t>
  </si>
  <si>
    <t>Երկշերտ թղթյա անձեռոցիկ գլանափաթեթով,պատրաստված էկոլոգիապես մաքուր թղթից,  լայնությունը առնվազն 21 սմ,գույնը սպիտակ,նվազագույնը 12 մ, գլանաձև</t>
  </si>
  <si>
    <t>Ավել պլաստիկե, գոգաթիակով</t>
  </si>
  <si>
    <r>
      <t>Նախատեսված աղբը հավաքելու համար, ավելի պոչի երկարությունը՝ 110-120 սմ, ավելի մազիկի երկարությունը՝ 150մմ ±3%</t>
    </r>
    <r>
      <rPr>
        <sz val="10"/>
        <rFont val="GHEA Grapalat"/>
        <family val="3"/>
      </rPr>
      <t>, լայնությունը 270մմ ±3%, գույնը՝ ըստ պատվերի։ Գոգաթիակը ուղղահայաց պոչով, պոչի երկարությունը  գոգաթիայակի հետ միասին 110սմ - 120սմ, գոգաթիակի  լայնությունը՝ 300մմ ±3%, խորությունը 230մմ ±3%, բարձրությունը 80մմ-100մմ, գույնը՝ ըստ պատվերի։</t>
    </r>
  </si>
  <si>
    <t>Ավել, սովորական</t>
  </si>
  <si>
    <t>Սենյակային ավել, բնական, տեղական արտադրության, քաշը չոր վիճակում (350-500) գրամ, երկարությունը (85-90) սմ, ավլող մասի լայնքը (35-40) սմ:</t>
  </si>
  <si>
    <t>Հատակ մաքրելու  ձողափայտ /պոլի փայտ/</t>
  </si>
  <si>
    <t>Երկարությունը՝ 1.5-1.7մ, փայտե,  խաչուկը՝ 30-40սմ (պոլի փայտ)։</t>
  </si>
  <si>
    <t>հատակի լվացման լաթ միկրոֆիբրա</t>
  </si>
  <si>
    <t>Մաքրիչ-շոր (մեծ չափի), հատակի համար, 100%-ոց  միկրոֆիբրա տեսակի, չափսերը՝ նվազագույնը 80X100սմ, մաքրման արդյունքում չպետք է թողնի մազիկներ կամ թելիկներ։ Գույները՝ ըստ պատվիրատուի պահանջի։ Քաշը՝ նվազագույնը 250գ։</t>
  </si>
  <si>
    <t>պոլիէթիլենային պարկ, աղբի համար 30լ</t>
  </si>
  <si>
    <t>Աղբի պոլիէթիլենային տոպրակներ, աղբը հավաքելու համար` ըստ ԳՕՍՏ 10354-82 կամ համարժեք, ծավալը՝ նվազագույնը 30 լիտր, չափսերը՝ նվազագույնը 55*52 սմ, հաստությունը՝ նվազագույնը 20միկրոն, քաշը՝  նվազագույնը 180գ, գույնը` սև, գլանաձև փաթեթներով։ Յուրաքանչյուր փաթեթում նվազագույնը 30 հատ։ Չափման միավորը՝ փաթեթ ։ Ըստ ՀՀ-ում գործող սանիտարական նորմերի և կանոնների։</t>
  </si>
  <si>
    <t>պոլիէթիլենային պարկ, աղբի համար 60լ</t>
  </si>
  <si>
    <t>Աղբի պոլիէթիլենային տոպրակներ, աղբը հավաքելու համար` ըստ ԳՕՍՏ 10354-82 կամ համարժեք, ծավալը՝ նվազագույնը 60լ, չափսերը՝ նվազագույնը 74*56 սմ, հաստությունը՝ նվազագույնը 20միկրոն, քաշը՝  նվազագույնը 180գ, գույնը` սև, գլանաձև փաթեթներով։ Յուրաքանչյուր փաթեթում նվազագույնը 20 հատ։ Չափման միավորը՝ փաթեթ ։ Ըստ ՀՀ-ում գործող սանիտարական նորմերի և կանոնների։</t>
  </si>
  <si>
    <t>Մաքրող կտորներ</t>
  </si>
  <si>
    <t>Մաքրելու լաթ, 40X40սմ չափի, 100% միկրոֆիբրա, Միկրոֆիբրա խիտ գործվածքով հատուկ նախատեսված ապակիներ մաքրելու համար, բազմաերանգ, քաշը՝ նվազագույնը 50գ։</t>
  </si>
  <si>
    <t>Սպունգներ</t>
  </si>
  <si>
    <t>Աման լվալու սպունգ, մի կողմում կոշտ մաքրող սպիրալով, նվազագույն չափսը՝ 95*70*40մմ։</t>
  </si>
  <si>
    <t>39713410/501</t>
  </si>
  <si>
    <t>Դույլ քամիչով</t>
  </si>
  <si>
    <t>Մաքրման հավաքածու, հատակմաքրիչ խոնավ մաքրման համար, պտտվող։ : Դույլը առնվազն 10լ տարողությամբ,   Հատակի լվացման ամբողջական հավաքածու, դույլի, մաքրող գլխիկի և ձողափայտի հետ միասին։ Ձողի երկարությունը 120-150սմ, մոպի գլխիկը թելիկավոր, թելիկի երկարությունը 30սմ±3%, թելիկների գույնը՝ սպիտակ, գլխիկի առանցքի տրամագիծը 20մմ:</t>
  </si>
  <si>
    <t>աղբամաններ</t>
  </si>
  <si>
    <t xml:space="preserve">Ոտնակով կառավարվող, կափարիչով աղբամաններ, նախատեսված բժ
շկական թափոնների համար, ամուր, պլաստմասե, չծակվող նյութից, ներսում ունենալ դույլ բժշկական թափոնների հավաքման և տեղափոխման համար, 10լ տարողությամբ
</t>
  </si>
  <si>
    <t>զուգարանի թուղթ, ռուլոնով</t>
  </si>
  <si>
    <t>Երկշերտ 9.9 սմ X 12.5 սմ, 150 թերթիկ, երկարությունը առնվազն 18.75 մետր, սպիտակ, փաթույթով, կտրման գծերով: Որակյալ և փափուկ զուգարանի թուղթ՝ հիպոալերգիկ: Պատրաստված է՝ 100% ցելյուլոզայից, թույլատրված սանիտարահիգենիկ նշանակության ապրանքներ պատրաստելու համար: Անվտանգությունը, փաթեթավորումը և մակնշումը`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կանոնակարգի”: Ապրանքը պետք է լինի չօգտագործված: Ապրանքների մատակարարումը, բեռնաթափումը պահեստ իրականացնում է Վաճառողը:</t>
  </si>
  <si>
    <t>Զուգարանի խոզանակներ</t>
  </si>
  <si>
    <t>Խոզանակ՝ զուգարանի սանիտարական մշակման համար, տակդիրով, երկարությունը՝ նվազագույնը 40 սմ: Բազմերանգ։</t>
  </si>
  <si>
    <t>Առաստաղի փոշեհավաք, մետաղյա ձողով, ձողի երկարությունը 2մ: Մաքրման տարածքը խիտ դասավորված մազերով, 5սմ-ից ոչ պակաս: Մաքրում է առանց փոշու հետք թողնելու</t>
  </si>
  <si>
    <t>անձեռոցիկներ</t>
  </si>
  <si>
    <t>Սեղանի փափուկ երկշերտ թղթյա անձեռոցիկներ, պատրաստված էկոլոգիապես մաքուր թղթից: ստվարաթղթե նկարազարդված տուփով (գովազդ չպարունակող), տուփի պարունակությունը առնվազն 100 հատ: Բաղադրությունը՝ 100% ցելյուլոզա, գույնը սպիտակ:</t>
  </si>
  <si>
    <t>դույլ էմալապատ</t>
  </si>
  <si>
    <t>Ցախավել</t>
  </si>
  <si>
    <t>Ասֆալտապատ մակերեսների մաքրման համար, բնական, տեղական արտադրության, քաշը  չոր վիճակում (700-800) գ, երկարությունը՝ (85-90) սմ, ավլող մասի լայնքը (50-60) սմ:</t>
  </si>
  <si>
    <t>հոտազերծիչ, օդի</t>
  </si>
  <si>
    <t>Օդի հոտազերծիչներ, աէրոզոլ առնվազն 300 մլ, բաղադրությունը՝ ջուր, պրոպան - բութան, բուրավետիչ: Նախատեսված օդի տհաճ հոտերը չեզոքացնելու համար,  հոտերը՝ ծովային և լեռնային բուրմունքնեով</t>
  </si>
  <si>
    <t>Թղթե սկոչ</t>
  </si>
  <si>
    <t>սկոչ</t>
  </si>
  <si>
    <t xml:space="preserve">Գլանափաթեթված թափանցիկ ժապավեն 48մմ լայնությամբ, սոսնձային շերտի հաստությունը՝ 0,018-0,060 մմ, ժապավենի երկարությունը՝ առնվազն 40մ: Ժապավենի հաստությունը առնվազն 40մկմ գույնը սպիտակ, Գործարանային պիտակավորված փաթեթավորմամբ։ </t>
  </si>
  <si>
    <t>Թղթե սկոչ 48մմ լայնությամբ, երկարությունը առնվազն 20 մ, նախատեսված շին աշխատանքնրեի համար։</t>
  </si>
  <si>
    <t>լուսադիոդային/LED/ լուսատու</t>
  </si>
  <si>
    <t>Ծորակ ջրատաքացուցիչ</t>
  </si>
  <si>
    <t>Ծորակ ջրատաքացուցիչ նախատեսված էլեկտրական 220Վ լարման համար , միացումը 1/2 դյույմ։</t>
  </si>
  <si>
    <t>Աթոռ պլաստիկ</t>
  </si>
  <si>
    <t>Պլաստիկե աթոռ մետաղական ոտքերով, նստատեղի և մեջքի հատվածի նյութը՝ պլաստիկ, լայնությունը՝ 45 սմ±5%, նստատեղի խորությունը՝ 35 սմ±5%, բարձրությունը՝ 83 սմ±5%։ Մինչ պայմանագրի կնքումը մատակարարը պետք է գունային համադրությունը և արտաքին տեսքը համաձայնեցնի գնորդի հետ։ Տեղադրման աշխատանքներ։ Պետք է լինի նոր, չօգտագործված։ Երաշխիք ոչ պակաս, քան 12 ամիս։</t>
  </si>
  <si>
    <t>Անձեռոցիկներ դիսպենսեր սարքի համար</t>
  </si>
  <si>
    <t>Անձեռոցիկներ, սրբիչներ նախատեսված դիսպենսերների համար, երկշերտ, ջրակլանող՝ ջրից չպատրվող, տուփում նվազագույնը 200 հատ, չափսերը նվազագույնը 215*240մմ, տուփի քաշը՝ նվազագույնը 300գրամ։ Չափման միավորը՝ տուփ։</t>
  </si>
  <si>
    <t>Անձեռոցիկների դիսպենսեր սարք</t>
  </si>
  <si>
    <t>Դիսպենսեր սարք նախատեսված թղթե անձեռոցիկների համար,վերևից բացվող, անձեռոցիկները ներդրվող մինչև 200 հատ հնարավորությամբ, նախատեսված 230 - 250մմ  չափսի անձեռոցիկների համար, պատից ամրացնելու հնարավորությամբ, գույնը՝ սպիտակ։</t>
  </si>
  <si>
    <t>ՄԲԿ-ԷԱՃԱՊՁԲ-26/06</t>
  </si>
  <si>
    <t>դույլ էմալապատ, 12 լ տարողությամբ, բժշկական գործիքների ախտահանման համար, 
Դույլի բռնակը՝ մետաղական, փայտե բռնիչով,
ամրացվում է երկու կողմից։ Կափարիչը էմալապատ
նույնպես բռնակով։ Գույնը համաձայնեցվում է
պատվիրատուի հետ։Լինի նոր չօգտագործված</t>
  </si>
  <si>
    <t>39831245/501</t>
  </si>
  <si>
    <t>24451140/503</t>
  </si>
  <si>
    <t>39831280/501</t>
  </si>
  <si>
    <t>39831100/503</t>
  </si>
  <si>
    <t>39831100/502</t>
  </si>
  <si>
    <t>39831100/501</t>
  </si>
  <si>
    <t>39831243/501</t>
  </si>
  <si>
    <t>39831247/501</t>
  </si>
  <si>
    <t>33761300/501</t>
  </si>
  <si>
    <t>39221410/501</t>
  </si>
  <si>
    <t>39836000/501</t>
  </si>
  <si>
    <t>39835000/501</t>
  </si>
  <si>
    <t>39831283/501</t>
  </si>
  <si>
    <t>19641000/501</t>
  </si>
  <si>
    <t>19641000/502</t>
  </si>
  <si>
    <t>39522330/501</t>
  </si>
  <si>
    <t>39221490/501</t>
  </si>
  <si>
    <t>39224341/501</t>
  </si>
  <si>
    <t>33761000/501</t>
  </si>
  <si>
    <t>39221480/501</t>
  </si>
  <si>
    <t>39221420/501</t>
  </si>
  <si>
    <t>33141118/501</t>
  </si>
  <si>
    <t>33141118/502</t>
  </si>
  <si>
    <t>39224333/501</t>
  </si>
  <si>
    <t>39837000/501</t>
  </si>
  <si>
    <t>39811300/501</t>
  </si>
  <si>
    <t>38411200/503</t>
  </si>
  <si>
    <t>30192232/501</t>
  </si>
  <si>
    <t>30192231/501</t>
  </si>
  <si>
    <t>31521220/502</t>
  </si>
  <si>
    <t>44411100/501</t>
  </si>
  <si>
    <t>39111290/502</t>
  </si>
  <si>
    <t>33711210/501</t>
  </si>
  <si>
    <t>39514400/501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</si>
  <si>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</t>
  </si>
  <si>
    <t xml:space="preserve"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
</t>
  </si>
  <si>
    <t>Ապրանքները պետք է լինեն չօգտագործված: Գործարանային փաթեթավորումը  պարտադրիր է :
Ապրանքի տեղափոխումը և բեռնաթափումը մինչև Պատվիրատուի պահեստ  իրականացնում է մատակարարը։</t>
  </si>
  <si>
    <t>Առաստաղի խոզանակներ</t>
  </si>
  <si>
    <t>Խոնավ անձեռեցիկ</t>
  </si>
  <si>
    <t>Փափուկ հաստ շերտով Խոնավ  անձեռոցիկներ: Հիգենիկ է և չի պարունակում սպիրտ: Մաքրում , փափկեցնում և խոնավեցնում է մաշկը: Պարունակությունը ոչ պակաս 120 հատ</t>
  </si>
  <si>
    <t>Սառնարանային ջերմաչափ, +30C-ից    -30C ջերմաստիճանային դիապազոնով։Երաշխիքային ժամկետը 12 ամիս, ստանդարտներին համապատասխան, լինի նոր, չօգտագործված</t>
  </si>
  <si>
    <t>LED լուսատու քառակուսի, հզորությունը 48վտ,220 V լարման համար,  լույսի գույնը սպիտակ, տեղադրումը մակերեսների վրա/ առաստաղների, պատերի/։ լինի նոր ,գործարանային փաթեթավորմամբ։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</si>
</sst>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0"/>
      <color rgb="FF333333"/>
      <name val="GHEA Grapalat"/>
      <family val="3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0" borderId="0" xfId="0" applyBorder="1"/>
    <xf numFmtId="0" fontId="5" fillId="2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2" xfId="0" applyBorder="1"/>
    <xf numFmtId="0" fontId="7" fillId="2" borderId="4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workbookViewId="0">
      <selection activeCell="K46" sqref="K46"/>
    </sheetView>
  </sheetViews>
  <sheetFormatPr defaultColWidth="9" defaultRowHeight="15"/>
  <cols>
    <col min="1" max="1" width="5.85546875" customWidth="1"/>
    <col min="2" max="3" width="15.7109375" customWidth="1"/>
    <col min="4" max="4" width="34.85546875" customWidth="1"/>
    <col min="5" max="5" width="7.140625" customWidth="1"/>
    <col min="6" max="6" width="5.85546875" customWidth="1"/>
    <col min="7" max="7" width="9.7109375" customWidth="1"/>
    <col min="8" max="8" width="13.7109375" customWidth="1"/>
    <col min="9" max="9" width="32.42578125" customWidth="1"/>
    <col min="11" max="11" width="13" customWidth="1"/>
    <col min="12" max="12" width="37.7109375" customWidth="1"/>
  </cols>
  <sheetData>
    <row r="1" spans="1:9" ht="32.25" customHeight="1">
      <c r="A1" s="60" t="s">
        <v>12</v>
      </c>
      <c r="B1" s="60"/>
      <c r="C1" s="60"/>
      <c r="D1" s="60"/>
      <c r="E1" s="60"/>
      <c r="F1" s="60"/>
      <c r="G1" s="60"/>
      <c r="H1" s="60"/>
    </row>
    <row r="2" spans="1:9" ht="45.75" customHeight="1">
      <c r="A2" s="60" t="s">
        <v>79</v>
      </c>
      <c r="B2" s="60"/>
      <c r="C2" s="60"/>
      <c r="D2" s="60"/>
      <c r="E2" s="60"/>
      <c r="F2" s="60"/>
      <c r="G2" s="60"/>
      <c r="H2" s="60"/>
    </row>
    <row r="3" spans="1:9" ht="53.25" customHeight="1">
      <c r="A3" s="64" t="s">
        <v>115</v>
      </c>
      <c r="B3" s="60"/>
      <c r="C3" s="60"/>
      <c r="D3" s="60"/>
      <c r="E3" s="60"/>
      <c r="F3" s="60"/>
      <c r="G3" s="60"/>
      <c r="H3" s="60"/>
    </row>
    <row r="4" spans="1:9" ht="32.25" customHeight="1">
      <c r="A4" s="60"/>
      <c r="B4" s="60"/>
      <c r="C4" s="60"/>
      <c r="D4" s="60"/>
      <c r="E4" s="60"/>
      <c r="F4" s="60"/>
      <c r="G4" s="60"/>
      <c r="H4" s="60"/>
    </row>
    <row r="5" spans="1:9" ht="92.25" customHeight="1">
      <c r="A5" s="60"/>
      <c r="B5" s="60"/>
      <c r="C5" s="60"/>
      <c r="D5" s="60"/>
      <c r="E5" s="60"/>
      <c r="F5" s="60"/>
      <c r="G5" s="60"/>
      <c r="H5" s="60"/>
    </row>
    <row r="6" spans="1:9" ht="142.5" customHeight="1">
      <c r="A6" s="65" t="s">
        <v>116</v>
      </c>
      <c r="B6" s="66"/>
      <c r="C6" s="66"/>
      <c r="D6" s="66"/>
      <c r="E6" s="66"/>
      <c r="F6" s="66"/>
      <c r="G6" s="66"/>
      <c r="H6" s="66"/>
    </row>
    <row r="7" spans="1:9" ht="51.75" customHeight="1">
      <c r="A7" s="67" t="s">
        <v>117</v>
      </c>
      <c r="B7" s="65"/>
      <c r="C7" s="65"/>
      <c r="D7" s="65"/>
      <c r="E7" s="65"/>
      <c r="F7" s="65"/>
      <c r="G7" s="65"/>
      <c r="H7" s="65"/>
    </row>
    <row r="8" spans="1:9" ht="59.25" customHeight="1">
      <c r="A8" s="60" t="s">
        <v>13</v>
      </c>
      <c r="B8" s="60"/>
      <c r="C8" s="60"/>
      <c r="D8" s="60"/>
      <c r="E8" s="60"/>
      <c r="F8" s="60"/>
      <c r="G8" s="60"/>
      <c r="H8" s="60"/>
    </row>
    <row r="9" spans="1:9" ht="39" customHeight="1">
      <c r="A9" s="61" t="s">
        <v>0</v>
      </c>
      <c r="B9" s="61"/>
      <c r="C9" s="61"/>
      <c r="D9" s="61"/>
      <c r="E9" s="61"/>
      <c r="F9" s="61"/>
      <c r="G9" s="61"/>
      <c r="H9" s="61"/>
    </row>
    <row r="10" spans="1:9" ht="21" customHeight="1">
      <c r="A10" s="62" t="s">
        <v>1</v>
      </c>
      <c r="B10" s="62"/>
      <c r="C10" s="62"/>
      <c r="D10" s="62"/>
      <c r="E10" s="62"/>
      <c r="F10" s="62"/>
      <c r="G10" s="62"/>
      <c r="H10" s="62"/>
    </row>
    <row r="11" spans="1:9" ht="57" customHeight="1">
      <c r="A11" s="63" t="s">
        <v>2</v>
      </c>
      <c r="B11" s="63" t="s">
        <v>3</v>
      </c>
      <c r="C11" s="62" t="s">
        <v>4</v>
      </c>
      <c r="D11" s="62" t="s">
        <v>5</v>
      </c>
      <c r="E11" s="63" t="s">
        <v>6</v>
      </c>
      <c r="F11" s="63" t="s">
        <v>7</v>
      </c>
      <c r="G11" s="63" t="s">
        <v>8</v>
      </c>
      <c r="H11" s="63" t="s">
        <v>9</v>
      </c>
    </row>
    <row r="12" spans="1:9" ht="57" customHeight="1">
      <c r="A12" s="63"/>
      <c r="B12" s="63"/>
      <c r="C12" s="62"/>
      <c r="D12" s="62"/>
      <c r="E12" s="63"/>
      <c r="F12" s="63"/>
      <c r="G12" s="63"/>
      <c r="H12" s="63"/>
    </row>
    <row r="13" spans="1:9" ht="139.5" customHeight="1">
      <c r="A13" s="26">
        <v>1</v>
      </c>
      <c r="B13" s="27" t="s">
        <v>81</v>
      </c>
      <c r="C13" s="17" t="s">
        <v>14</v>
      </c>
      <c r="D13" s="17" t="s">
        <v>15</v>
      </c>
      <c r="E13" s="2" t="s">
        <v>10</v>
      </c>
      <c r="F13" s="3">
        <v>500</v>
      </c>
      <c r="G13" s="3">
        <f>F13*H13</f>
        <v>350000</v>
      </c>
      <c r="H13" s="4">
        <v>700</v>
      </c>
      <c r="I13" s="21"/>
    </row>
    <row r="14" spans="1:9" ht="171.75" customHeight="1">
      <c r="A14" s="26">
        <v>2</v>
      </c>
      <c r="B14" s="27" t="s">
        <v>82</v>
      </c>
      <c r="C14" s="17" t="s">
        <v>16</v>
      </c>
      <c r="D14" s="17" t="s">
        <v>17</v>
      </c>
      <c r="E14" s="2" t="s">
        <v>10</v>
      </c>
      <c r="F14" s="12">
        <v>500</v>
      </c>
      <c r="G14" s="3">
        <f t="shared" ref="G14:G47" si="0">F14*H14</f>
        <v>100000</v>
      </c>
      <c r="H14" s="8">
        <v>200</v>
      </c>
    </row>
    <row r="15" spans="1:9" ht="62.25" customHeight="1">
      <c r="A15" s="28">
        <v>3</v>
      </c>
      <c r="B15" s="9" t="s">
        <v>83</v>
      </c>
      <c r="C15" s="16" t="s">
        <v>18</v>
      </c>
      <c r="D15" s="22" t="s">
        <v>19</v>
      </c>
      <c r="E15" s="20" t="s">
        <v>10</v>
      </c>
      <c r="F15" s="7">
        <v>500</v>
      </c>
      <c r="G15" s="3">
        <f t="shared" si="0"/>
        <v>50000</v>
      </c>
      <c r="H15" s="25">
        <v>100</v>
      </c>
    </row>
    <row r="16" spans="1:9" ht="118.5" customHeight="1">
      <c r="A16" s="26">
        <v>4</v>
      </c>
      <c r="B16" s="9" t="s">
        <v>84</v>
      </c>
      <c r="C16" s="10" t="s">
        <v>20</v>
      </c>
      <c r="D16" s="5" t="s">
        <v>21</v>
      </c>
      <c r="E16" s="2" t="s">
        <v>11</v>
      </c>
      <c r="F16" s="7">
        <v>500</v>
      </c>
      <c r="G16" s="3">
        <f t="shared" si="0"/>
        <v>75000</v>
      </c>
      <c r="H16" s="8">
        <v>150</v>
      </c>
    </row>
    <row r="17" spans="1:13" ht="63" customHeight="1">
      <c r="A17" s="26">
        <v>5</v>
      </c>
      <c r="B17" s="5" t="s">
        <v>85</v>
      </c>
      <c r="C17" s="24" t="s">
        <v>22</v>
      </c>
      <c r="D17" s="10" t="s">
        <v>25</v>
      </c>
      <c r="E17" s="4"/>
      <c r="F17" s="3">
        <v>150</v>
      </c>
      <c r="G17" s="3">
        <f t="shared" si="0"/>
        <v>36000</v>
      </c>
      <c r="H17" s="8">
        <v>240</v>
      </c>
    </row>
    <row r="18" spans="1:13" ht="63" customHeight="1">
      <c r="A18" s="28">
        <v>6</v>
      </c>
      <c r="B18" s="5" t="s">
        <v>86</v>
      </c>
      <c r="C18" s="24" t="s">
        <v>26</v>
      </c>
      <c r="D18" s="10" t="s">
        <v>27</v>
      </c>
      <c r="E18" s="4"/>
      <c r="F18" s="3">
        <v>400</v>
      </c>
      <c r="G18" s="3">
        <f t="shared" si="0"/>
        <v>60000</v>
      </c>
      <c r="H18" s="8">
        <v>150</v>
      </c>
    </row>
    <row r="19" spans="1:13" ht="63" customHeight="1">
      <c r="A19" s="26">
        <v>7</v>
      </c>
      <c r="B19" s="5" t="s">
        <v>87</v>
      </c>
      <c r="C19" s="5" t="s">
        <v>24</v>
      </c>
      <c r="D19" s="13" t="s">
        <v>30</v>
      </c>
      <c r="E19" s="23"/>
      <c r="F19" s="4">
        <v>850</v>
      </c>
      <c r="G19" s="3">
        <f t="shared" si="0"/>
        <v>127500</v>
      </c>
      <c r="H19" s="8">
        <v>150</v>
      </c>
    </row>
    <row r="20" spans="1:13" ht="133.5" customHeight="1">
      <c r="A20" s="52">
        <v>8</v>
      </c>
      <c r="B20" s="18" t="s">
        <v>88</v>
      </c>
      <c r="C20" s="53" t="s">
        <v>28</v>
      </c>
      <c r="D20" s="54" t="s">
        <v>29</v>
      </c>
      <c r="E20" s="4" t="s">
        <v>11</v>
      </c>
      <c r="F20" s="3">
        <v>1000</v>
      </c>
      <c r="G20" s="3">
        <f t="shared" si="0"/>
        <v>100000</v>
      </c>
      <c r="H20" s="8">
        <v>100</v>
      </c>
    </row>
    <row r="21" spans="1:13" ht="72.75" customHeight="1">
      <c r="A21" s="57">
        <v>9</v>
      </c>
      <c r="B21" s="12" t="s">
        <v>89</v>
      </c>
      <c r="C21" s="12" t="s">
        <v>31</v>
      </c>
      <c r="D21" s="12" t="s">
        <v>32</v>
      </c>
      <c r="E21" s="37" t="s">
        <v>10</v>
      </c>
      <c r="F21" s="11">
        <v>250</v>
      </c>
      <c r="G21" s="3">
        <f t="shared" si="0"/>
        <v>300000</v>
      </c>
      <c r="H21" s="4">
        <v>1200</v>
      </c>
    </row>
    <row r="22" spans="1:13" ht="102.75" customHeight="1">
      <c r="A22" s="55">
        <v>10</v>
      </c>
      <c r="B22" s="56" t="s">
        <v>90</v>
      </c>
      <c r="C22" s="16" t="s">
        <v>33</v>
      </c>
      <c r="D22" s="56" t="s">
        <v>34</v>
      </c>
      <c r="E22" s="2"/>
      <c r="F22" s="11">
        <v>3000</v>
      </c>
      <c r="G22" s="3">
        <f t="shared" si="0"/>
        <v>150000</v>
      </c>
      <c r="H22" s="4">
        <v>50</v>
      </c>
    </row>
    <row r="23" spans="1:13" ht="66" customHeight="1">
      <c r="A23" s="26">
        <v>11</v>
      </c>
      <c r="B23" s="5" t="s">
        <v>91</v>
      </c>
      <c r="C23" s="29" t="s">
        <v>35</v>
      </c>
      <c r="D23" s="5" t="s">
        <v>36</v>
      </c>
      <c r="E23" s="2" t="s">
        <v>10</v>
      </c>
      <c r="F23" s="7">
        <v>1000</v>
      </c>
      <c r="G23" s="3">
        <f t="shared" si="0"/>
        <v>30000</v>
      </c>
      <c r="H23" s="8">
        <v>30</v>
      </c>
    </row>
    <row r="24" spans="1:13" s="1" customFormat="1" ht="63" customHeight="1">
      <c r="A24" s="28">
        <v>12</v>
      </c>
      <c r="B24" s="5" t="s">
        <v>92</v>
      </c>
      <c r="C24" s="5" t="s">
        <v>37</v>
      </c>
      <c r="D24" s="13" t="s">
        <v>38</v>
      </c>
      <c r="E24" s="2" t="s">
        <v>10</v>
      </c>
      <c r="F24" s="7">
        <v>1200</v>
      </c>
      <c r="G24" s="3">
        <f t="shared" si="0"/>
        <v>24000</v>
      </c>
      <c r="H24" s="8">
        <v>20</v>
      </c>
      <c r="I24" s="14"/>
      <c r="J24" s="14"/>
      <c r="K24" s="14"/>
      <c r="L24" s="14"/>
      <c r="M24" s="14"/>
    </row>
    <row r="25" spans="1:13" ht="62.25" customHeight="1" thickBot="1">
      <c r="A25" s="26">
        <v>13</v>
      </c>
      <c r="B25" s="5" t="s">
        <v>93</v>
      </c>
      <c r="C25" s="29" t="s">
        <v>39</v>
      </c>
      <c r="D25" s="13" t="s">
        <v>40</v>
      </c>
      <c r="E25" s="2" t="s">
        <v>10</v>
      </c>
      <c r="F25" s="12">
        <v>1500</v>
      </c>
      <c r="G25" s="3">
        <f t="shared" si="0"/>
        <v>150000</v>
      </c>
      <c r="H25" s="8">
        <v>100</v>
      </c>
      <c r="I25" s="15"/>
      <c r="J25" s="15"/>
      <c r="K25" s="15"/>
      <c r="L25" s="15"/>
      <c r="M25" s="15"/>
    </row>
    <row r="26" spans="1:13" ht="84" customHeight="1" thickBot="1">
      <c r="A26" s="26">
        <v>14</v>
      </c>
      <c r="B26" s="58" t="s">
        <v>49</v>
      </c>
      <c r="C26" s="58" t="s">
        <v>50</v>
      </c>
      <c r="D26" s="58" t="s">
        <v>51</v>
      </c>
      <c r="E26" s="2" t="s">
        <v>10</v>
      </c>
      <c r="F26" s="7">
        <v>6000</v>
      </c>
      <c r="G26" s="3">
        <f t="shared" si="0"/>
        <v>180000</v>
      </c>
      <c r="H26" s="8">
        <v>30</v>
      </c>
    </row>
    <row r="27" spans="1:13" ht="106.5" customHeight="1">
      <c r="A27" s="28">
        <v>15</v>
      </c>
      <c r="B27" s="5" t="s">
        <v>94</v>
      </c>
      <c r="C27" s="29" t="s">
        <v>41</v>
      </c>
      <c r="D27" s="6" t="s">
        <v>42</v>
      </c>
      <c r="E27" s="2" t="s">
        <v>10</v>
      </c>
      <c r="F27" s="7">
        <v>300</v>
      </c>
      <c r="G27" s="3">
        <f t="shared" si="0"/>
        <v>84000</v>
      </c>
      <c r="H27" s="8">
        <v>280</v>
      </c>
    </row>
    <row r="28" spans="1:13" ht="87.75" customHeight="1">
      <c r="A28" s="26">
        <v>16</v>
      </c>
      <c r="B28" s="5" t="s">
        <v>95</v>
      </c>
      <c r="C28" s="29" t="s">
        <v>43</v>
      </c>
      <c r="D28" s="6" t="s">
        <v>44</v>
      </c>
      <c r="E28" s="2" t="s">
        <v>10</v>
      </c>
      <c r="F28" s="7">
        <v>500</v>
      </c>
      <c r="G28" s="3">
        <f t="shared" si="0"/>
        <v>140000</v>
      </c>
      <c r="H28" s="8">
        <v>280</v>
      </c>
    </row>
    <row r="29" spans="1:13" ht="52.5" customHeight="1">
      <c r="A29" s="26">
        <v>17</v>
      </c>
      <c r="B29" s="5" t="s">
        <v>96</v>
      </c>
      <c r="C29" s="5" t="s">
        <v>45</v>
      </c>
      <c r="D29" s="13" t="s">
        <v>46</v>
      </c>
      <c r="E29" s="2" t="s">
        <v>10</v>
      </c>
      <c r="F29" s="7">
        <v>400</v>
      </c>
      <c r="G29" s="3">
        <f t="shared" si="0"/>
        <v>12000</v>
      </c>
      <c r="H29" s="8">
        <v>30</v>
      </c>
      <c r="I29" s="30"/>
      <c r="J29" s="30"/>
      <c r="K29" s="30"/>
      <c r="L29" s="30"/>
    </row>
    <row r="30" spans="1:13" ht="45.95" customHeight="1">
      <c r="A30" s="28">
        <v>18</v>
      </c>
      <c r="B30" s="18" t="s">
        <v>97</v>
      </c>
      <c r="C30" s="18" t="s">
        <v>47</v>
      </c>
      <c r="D30" s="18" t="s">
        <v>48</v>
      </c>
      <c r="E30" s="31" t="s">
        <v>10</v>
      </c>
      <c r="F30" s="32">
        <v>250</v>
      </c>
      <c r="G30" s="33">
        <f t="shared" si="0"/>
        <v>7500</v>
      </c>
      <c r="H30" s="34">
        <v>30</v>
      </c>
    </row>
    <row r="31" spans="1:13" ht="129.75" customHeight="1">
      <c r="A31" s="26">
        <v>19</v>
      </c>
      <c r="B31" s="12" t="s">
        <v>98</v>
      </c>
      <c r="C31" s="12" t="s">
        <v>52</v>
      </c>
      <c r="D31" s="12" t="s">
        <v>53</v>
      </c>
      <c r="E31" s="2" t="s">
        <v>10</v>
      </c>
      <c r="F31" s="12">
        <v>5000</v>
      </c>
      <c r="G31" s="3">
        <f t="shared" si="0"/>
        <v>250000</v>
      </c>
      <c r="H31" s="8">
        <v>50</v>
      </c>
    </row>
    <row r="32" spans="1:13" ht="108.75" customHeight="1">
      <c r="A32" s="26">
        <v>20</v>
      </c>
      <c r="B32" s="12" t="s">
        <v>99</v>
      </c>
      <c r="C32" s="12" t="s">
        <v>54</v>
      </c>
      <c r="D32" s="12" t="s">
        <v>55</v>
      </c>
      <c r="E32" s="2" t="s">
        <v>10</v>
      </c>
      <c r="F32" s="3">
        <v>130</v>
      </c>
      <c r="G32" s="3">
        <f t="shared" si="0"/>
        <v>52000</v>
      </c>
      <c r="H32" s="8">
        <v>400</v>
      </c>
    </row>
    <row r="33" spans="1:8" ht="48" customHeight="1">
      <c r="A33" s="28">
        <v>21</v>
      </c>
      <c r="B33" s="5" t="s">
        <v>100</v>
      </c>
      <c r="C33" s="29" t="s">
        <v>56</v>
      </c>
      <c r="D33" s="13" t="s">
        <v>57</v>
      </c>
      <c r="E33" s="2" t="s">
        <v>10</v>
      </c>
      <c r="F33" s="12">
        <v>1500</v>
      </c>
      <c r="G33" s="3">
        <f t="shared" si="0"/>
        <v>45000</v>
      </c>
      <c r="H33" s="8">
        <v>30</v>
      </c>
    </row>
    <row r="34" spans="1:8" ht="54" customHeight="1">
      <c r="A34" s="26">
        <v>22</v>
      </c>
      <c r="B34" s="59" t="s">
        <v>101</v>
      </c>
      <c r="C34" s="59" t="s">
        <v>118</v>
      </c>
      <c r="D34" s="59" t="s">
        <v>58</v>
      </c>
      <c r="E34" s="2" t="s">
        <v>10</v>
      </c>
      <c r="F34" s="3">
        <v>1000</v>
      </c>
      <c r="G34" s="3">
        <f t="shared" si="0"/>
        <v>20000</v>
      </c>
      <c r="H34" s="4">
        <v>20</v>
      </c>
    </row>
    <row r="35" spans="1:8" ht="79.5" customHeight="1">
      <c r="A35" s="26">
        <v>23</v>
      </c>
      <c r="B35" s="12" t="s">
        <v>102</v>
      </c>
      <c r="C35" s="12" t="s">
        <v>119</v>
      </c>
      <c r="D35" s="12" t="s">
        <v>120</v>
      </c>
      <c r="E35" s="36" t="s">
        <v>10</v>
      </c>
      <c r="F35" s="11">
        <v>300</v>
      </c>
      <c r="G35" s="11">
        <f t="shared" si="0"/>
        <v>60000</v>
      </c>
      <c r="H35" s="35">
        <v>200</v>
      </c>
    </row>
    <row r="36" spans="1:8" ht="58.5" customHeight="1">
      <c r="A36" s="28">
        <v>24</v>
      </c>
      <c r="B36" s="12" t="s">
        <v>103</v>
      </c>
      <c r="C36" s="12" t="s">
        <v>59</v>
      </c>
      <c r="D36" s="12" t="s">
        <v>60</v>
      </c>
      <c r="E36" s="37" t="s">
        <v>10</v>
      </c>
      <c r="F36" s="11">
        <v>200</v>
      </c>
      <c r="G36" s="3">
        <f t="shared" si="0"/>
        <v>200000</v>
      </c>
      <c r="H36" s="4">
        <v>1000</v>
      </c>
    </row>
    <row r="37" spans="1:8" ht="161.25" customHeight="1">
      <c r="A37" s="26">
        <v>25</v>
      </c>
      <c r="B37" s="38" t="s">
        <v>104</v>
      </c>
      <c r="C37" s="39" t="s">
        <v>61</v>
      </c>
      <c r="D37" s="39" t="s">
        <v>80</v>
      </c>
      <c r="E37" s="31" t="s">
        <v>10</v>
      </c>
      <c r="F37" s="40">
        <v>5500</v>
      </c>
      <c r="G37" s="33">
        <f t="shared" si="0"/>
        <v>55000</v>
      </c>
      <c r="H37" s="41">
        <v>10</v>
      </c>
    </row>
    <row r="38" spans="1:8" ht="80.25" customHeight="1">
      <c r="A38" s="26">
        <v>26</v>
      </c>
      <c r="B38" s="5" t="s">
        <v>105</v>
      </c>
      <c r="C38" s="29" t="s">
        <v>62</v>
      </c>
      <c r="D38" s="5" t="s">
        <v>63</v>
      </c>
      <c r="E38" s="2" t="s">
        <v>10</v>
      </c>
      <c r="F38" s="3">
        <v>600</v>
      </c>
      <c r="G38" s="3">
        <f t="shared" si="0"/>
        <v>9000</v>
      </c>
      <c r="H38" s="4">
        <v>15</v>
      </c>
    </row>
    <row r="39" spans="1:8" ht="74.25" customHeight="1">
      <c r="A39" s="28">
        <v>27</v>
      </c>
      <c r="B39" s="12" t="s">
        <v>106</v>
      </c>
      <c r="C39" s="12" t="s">
        <v>64</v>
      </c>
      <c r="D39" s="12" t="s">
        <v>65</v>
      </c>
      <c r="E39" s="2" t="s">
        <v>10</v>
      </c>
      <c r="F39" s="3">
        <v>600</v>
      </c>
      <c r="G39" s="3">
        <f t="shared" si="0"/>
        <v>30000</v>
      </c>
      <c r="H39" s="4">
        <v>50</v>
      </c>
    </row>
    <row r="40" spans="1:8" ht="69.75" customHeight="1">
      <c r="A40" s="26">
        <v>28</v>
      </c>
      <c r="B40" s="5" t="s">
        <v>107</v>
      </c>
      <c r="C40" s="13" t="s">
        <v>23</v>
      </c>
      <c r="D40" s="13" t="s">
        <v>121</v>
      </c>
      <c r="E40" s="2" t="s">
        <v>10</v>
      </c>
      <c r="F40" s="3">
        <v>3500</v>
      </c>
      <c r="G40" s="3">
        <f t="shared" si="0"/>
        <v>35000</v>
      </c>
      <c r="H40" s="4">
        <v>10</v>
      </c>
    </row>
    <row r="41" spans="1:8" ht="45.75" customHeight="1">
      <c r="A41" s="26">
        <v>29</v>
      </c>
      <c r="B41" s="12" t="s">
        <v>108</v>
      </c>
      <c r="C41" s="12" t="s">
        <v>66</v>
      </c>
      <c r="D41" s="12" t="s">
        <v>69</v>
      </c>
      <c r="E41" s="2"/>
      <c r="F41" s="3">
        <v>300</v>
      </c>
      <c r="G41" s="3">
        <f t="shared" si="0"/>
        <v>30000</v>
      </c>
      <c r="H41" s="4">
        <v>100</v>
      </c>
    </row>
    <row r="42" spans="1:8" ht="125.25" customHeight="1">
      <c r="A42" s="28">
        <v>30</v>
      </c>
      <c r="B42" s="12" t="s">
        <v>109</v>
      </c>
      <c r="C42" s="12" t="s">
        <v>67</v>
      </c>
      <c r="D42" s="12" t="s">
        <v>68</v>
      </c>
      <c r="E42" s="2" t="s">
        <v>10</v>
      </c>
      <c r="F42" s="3">
        <v>600</v>
      </c>
      <c r="G42" s="3">
        <f t="shared" si="0"/>
        <v>60000</v>
      </c>
      <c r="H42" s="4">
        <v>100</v>
      </c>
    </row>
    <row r="43" spans="1:8" ht="96" customHeight="1">
      <c r="A43" s="26">
        <v>31</v>
      </c>
      <c r="B43" s="42" t="s">
        <v>110</v>
      </c>
      <c r="C43" s="13" t="s">
        <v>70</v>
      </c>
      <c r="D43" s="43" t="s">
        <v>122</v>
      </c>
      <c r="E43" s="2"/>
      <c r="F43" s="3">
        <v>5000</v>
      </c>
      <c r="G43" s="3">
        <f t="shared" si="0"/>
        <v>200000</v>
      </c>
      <c r="H43" s="4">
        <v>40</v>
      </c>
    </row>
    <row r="44" spans="1:8" ht="81" customHeight="1">
      <c r="A44" s="26">
        <v>32</v>
      </c>
      <c r="B44" s="48" t="s">
        <v>111</v>
      </c>
      <c r="C44" s="50" t="s">
        <v>71</v>
      </c>
      <c r="D44" s="51" t="s">
        <v>72</v>
      </c>
      <c r="E44" s="49"/>
      <c r="F44" s="40">
        <v>12000</v>
      </c>
      <c r="G44" s="40">
        <f t="shared" si="0"/>
        <v>240000</v>
      </c>
      <c r="H44" s="44">
        <v>20</v>
      </c>
    </row>
    <row r="45" spans="1:8" ht="168" customHeight="1">
      <c r="A45" s="28">
        <v>33</v>
      </c>
      <c r="B45" s="45" t="s">
        <v>112</v>
      </c>
      <c r="C45" s="46" t="s">
        <v>73</v>
      </c>
      <c r="D45" s="47" t="s">
        <v>74</v>
      </c>
      <c r="E45" s="2"/>
      <c r="F45" s="3">
        <v>8000</v>
      </c>
      <c r="G45" s="3">
        <f t="shared" si="0"/>
        <v>400000</v>
      </c>
      <c r="H45" s="4">
        <v>50</v>
      </c>
    </row>
    <row r="46" spans="1:8" ht="100.5" customHeight="1">
      <c r="A46" s="26">
        <v>34</v>
      </c>
      <c r="B46" s="5" t="s">
        <v>113</v>
      </c>
      <c r="C46" s="5" t="s">
        <v>75</v>
      </c>
      <c r="D46" s="10" t="s">
        <v>76</v>
      </c>
      <c r="E46" s="2"/>
      <c r="F46" s="3">
        <v>450</v>
      </c>
      <c r="G46" s="3">
        <f t="shared" si="0"/>
        <v>90000</v>
      </c>
      <c r="H46" s="4">
        <v>200</v>
      </c>
    </row>
    <row r="47" spans="1:8" ht="106.5" customHeight="1">
      <c r="A47" s="26">
        <v>35</v>
      </c>
      <c r="B47" s="5" t="s">
        <v>114</v>
      </c>
      <c r="C47" s="5" t="s">
        <v>77</v>
      </c>
      <c r="D47" s="13" t="s">
        <v>78</v>
      </c>
      <c r="E47" s="2"/>
      <c r="F47" s="3">
        <v>5000</v>
      </c>
      <c r="G47" s="3">
        <f t="shared" si="0"/>
        <v>100000</v>
      </c>
      <c r="H47" s="4">
        <v>20</v>
      </c>
    </row>
    <row r="48" spans="1:8" ht="31.5" customHeight="1">
      <c r="A48" s="19"/>
      <c r="B48" s="19"/>
      <c r="C48" s="19"/>
      <c r="D48" s="19"/>
      <c r="E48" s="19"/>
      <c r="F48" s="19"/>
      <c r="G48" s="19">
        <f>SUM(G13:G47)</f>
        <v>3852000</v>
      </c>
      <c r="H48" s="19"/>
    </row>
    <row r="50" ht="24" customHeight="1"/>
    <row r="52" ht="24.75" customHeight="1"/>
  </sheetData>
  <mergeCells count="16">
    <mergeCell ref="A1:H1"/>
    <mergeCell ref="A9:H9"/>
    <mergeCell ref="A10:H10"/>
    <mergeCell ref="A11:A12"/>
    <mergeCell ref="B11:B12"/>
    <mergeCell ref="C11:C12"/>
    <mergeCell ref="D11:D12"/>
    <mergeCell ref="E11:E12"/>
    <mergeCell ref="F11:F12"/>
    <mergeCell ref="G11:G12"/>
    <mergeCell ref="H11:H12"/>
    <mergeCell ref="A8:H8"/>
    <mergeCell ref="A2:H2"/>
    <mergeCell ref="A3:H5"/>
    <mergeCell ref="A6:H6"/>
    <mergeCell ref="A7:H7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2025-11-27T10:39:11Z</cp:lastPrinted>
  <dcterms:created xsi:type="dcterms:W3CDTF">2006-09-16T00:00:00Z</dcterms:created>
  <dcterms:modified xsi:type="dcterms:W3CDTF">2025-11-28T07:48:04Z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