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USER\Desktop\2026թ․\17․ Դեղորայք 5\"/>
    </mc:Choice>
  </mc:AlternateContent>
  <xr:revisionPtr revIDLastSave="0" documentId="13_ncr:1_{D603BB69-5EEB-4029-AE11-2F3AC48C09ED}"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ский" sheetId="2" r:id="rId2"/>
  </sheets>
  <calcPr calcId="181029"/>
</workbook>
</file>

<file path=xl/calcChain.xml><?xml version="1.0" encoding="utf-8"?>
<calcChain xmlns="http://schemas.openxmlformats.org/spreadsheetml/2006/main">
  <c r="H30" i="2" l="1"/>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29" i="2"/>
  <c r="H28" i="2"/>
  <c r="H27" i="2"/>
  <c r="H26" i="2"/>
  <c r="H25" i="2"/>
  <c r="H24" i="2"/>
  <c r="H23" i="2"/>
  <c r="H22" i="2"/>
  <c r="H21" i="2"/>
  <c r="H20" i="2"/>
  <c r="H19" i="2"/>
  <c r="H18" i="2"/>
  <c r="H17" i="2"/>
  <c r="H16" i="2"/>
  <c r="H15" i="2"/>
  <c r="H14" i="2"/>
  <c r="H13" i="2"/>
  <c r="H12" i="2"/>
  <c r="H11" i="2"/>
  <c r="H10" i="2"/>
  <c r="H9" i="2"/>
  <c r="H8" i="2"/>
  <c r="H7" i="2"/>
  <c r="H75" i="1"/>
  <c r="H74" i="1"/>
  <c r="H73" i="1"/>
  <c r="H72" i="1"/>
  <c r="H71" i="1"/>
  <c r="H70" i="1"/>
  <c r="H69" i="1"/>
  <c r="H68" i="1"/>
  <c r="H67" i="1"/>
  <c r="H66" i="1"/>
  <c r="H65" i="1"/>
  <c r="H64" i="1"/>
  <c r="H63" i="1"/>
  <c r="H62" i="1"/>
  <c r="H61" i="1"/>
  <c r="H60" i="1"/>
  <c r="H59" i="1"/>
  <c r="H58" i="1"/>
  <c r="H57" i="1"/>
  <c r="H56" i="1"/>
  <c r="H55" i="1"/>
  <c r="H54" i="1"/>
  <c r="H53" i="1"/>
  <c r="H52" i="1"/>
  <c r="H51" i="1"/>
  <c r="H50" i="1"/>
  <c r="H49" i="1" l="1"/>
  <c r="H48" i="1"/>
  <c r="H47" i="1"/>
  <c r="H46" i="1"/>
  <c r="H45" i="1"/>
  <c r="H44" i="1"/>
  <c r="H43" i="1"/>
  <c r="H42" i="1"/>
  <c r="H41" i="1"/>
  <c r="H40" i="1"/>
  <c r="H39" i="1"/>
  <c r="H38" i="1"/>
  <c r="H37" i="1"/>
  <c r="H36" i="1"/>
  <c r="H35" i="1"/>
  <c r="H34" i="1"/>
  <c r="H33" i="1"/>
  <c r="H32" i="1"/>
  <c r="H31" i="1"/>
  <c r="H30" i="1"/>
  <c r="H29" i="1"/>
  <c r="H28" i="1"/>
  <c r="H27" i="1"/>
  <c r="H26" i="1"/>
  <c r="H25" i="1"/>
  <c r="H24" i="1"/>
  <c r="H7" i="1" l="1"/>
  <c r="H8" i="1"/>
  <c r="H9" i="1"/>
  <c r="H10" i="1"/>
  <c r="H11" i="1"/>
  <c r="H12" i="1"/>
  <c r="H13" i="1"/>
  <c r="H14" i="1"/>
  <c r="H15" i="1"/>
  <c r="H16" i="1"/>
  <c r="H17" i="1"/>
  <c r="H18" i="1"/>
  <c r="H19" i="1"/>
  <c r="H20" i="1"/>
  <c r="H21" i="1"/>
  <c r="H22" i="1"/>
  <c r="H23" i="1"/>
</calcChain>
</file>

<file path=xl/sharedStrings.xml><?xml version="1.0" encoding="utf-8"?>
<sst xmlns="http://schemas.openxmlformats.org/spreadsheetml/2006/main" count="578" uniqueCount="370">
  <si>
    <t>Չափման միավոր</t>
  </si>
  <si>
    <t>Քանակ</t>
  </si>
  <si>
    <t>հատ</t>
  </si>
  <si>
    <t>N</t>
  </si>
  <si>
    <t>Դիոսմեկտիտ (սմեկտիտի դիօկտաէդրիկ) 3000մգ</t>
  </si>
  <si>
    <t>Ամբրօքսոլ (ամբրօքսոլի հիդրոքլորիդ) 30մգ</t>
  </si>
  <si>
    <t>Գլիցերոլ մոմիկներ 2.11գ</t>
  </si>
  <si>
    <t>Անվանում</t>
  </si>
  <si>
    <t>Տեխնիկական բնութագիր</t>
  </si>
  <si>
    <t>Միավորի գնման գին</t>
  </si>
  <si>
    <t>Գլյուկոզ 5%-500մլ</t>
  </si>
  <si>
    <t>Ինսուլին մարդու (ռեկոմբինանտ ԴՆԹ) 100ՄՄ/մլ 3մլ</t>
  </si>
  <si>
    <t>Գումար</t>
  </si>
  <si>
    <t>Ալբումին մարդու 5%, 100մլ</t>
  </si>
  <si>
    <t xml:space="preserve">Ամինոկապրոաթթու 50մգ/մլ 100մլ </t>
  </si>
  <si>
    <t>Ալբումին մարդու, լուծույթ ն/ե կաթիլաներարկման 50մգ/մլ; 100մլ ապակե շշիկ</t>
  </si>
  <si>
    <t>Ամբրօքսոլ (ամբրօքսոլի հիդրոքլորիդ) 30մգ, դեղահատեր</t>
  </si>
  <si>
    <t>Ամինոկապրոաթթու, լուծույթ կաթիլաներարկման համար 50մգ/մլ 100մլ, պլաստիկե փաթեթ</t>
  </si>
  <si>
    <t>Գլիցերոլ մոմիկներ, մոմիկներ ուղիղաղիքային 2.11գ</t>
  </si>
  <si>
    <t>Գլյուկոզ, լուծույթ կաթիլաներարկման համար 50մգ/մլ, 500մլ փաթեթ</t>
  </si>
  <si>
    <t>Զոլեդրոնաթթու 4մգ</t>
  </si>
  <si>
    <t>Զոլեդրոնաթթու 4մգ, դեղափոշի լիոֆիլացված կաթիլաներարկման լուծույթի, խտանյութ կաթիլաներարկման լուծույթի կամ լուծույթ կաթիլաներարկման, սրվակ</t>
  </si>
  <si>
    <t>Թիոպենտալ նատրիում 500մգ</t>
  </si>
  <si>
    <t>Թիոպենտալ նատրիում, դեղափոշի լիոֆիլիզացված ն/ե ներարկման լուծույթի 500մգ; սրվակ</t>
  </si>
  <si>
    <t>Դեքստրան (դեքստրան 70), հիպրոմելոզ, ակնակաթիլներ 1մգ/մլ+3մգ/մլ; 10մլ սրվակ-կաթոցիկ</t>
  </si>
  <si>
    <t>Երկաթ(III)-հիդրօքսիդի դեքստրանային համալիր  50մգ/մլ 2մլ</t>
  </si>
  <si>
    <t>Երկաթ(III)-հիդրօքսիդի դեքստրանային համալիր, լուծույթ ներարկման 50մգ/մլ 2մլ ամպուլներ</t>
  </si>
  <si>
    <t>Էթակրիդինի լակտատ 100մգ</t>
  </si>
  <si>
    <t>Էթակրիդինի լակտատ, դեղափոշի արտաքին կիրառման լուծույթի 100մգ; 0,1գ ապակե շշիկ</t>
  </si>
  <si>
    <t>Դեքսպանթենոլ քսուք 30գ</t>
  </si>
  <si>
    <t>Դեքսպանթենոլ քսուք 50մգ/գ; 30գ ալյումինե պարկուճ</t>
  </si>
  <si>
    <t>Էնալապրիլ (էնալապրիլի մալեատ) 5մգ</t>
  </si>
  <si>
    <t>Էնալապրիլ (էնալապրիլի մալեատ) 5մգ, դեղահատեր</t>
  </si>
  <si>
    <t>Էսենցիալ ֆոսֆոլիպիդներ 50մգ/մլ; 5մլ</t>
  </si>
  <si>
    <t>Էսենցիալ ֆոսֆոլիպիդներ, լուծույթ ն/ե ներարկման 50մգ/մլ; 5մլ</t>
  </si>
  <si>
    <t xml:space="preserve">Դիոսմեկտիտ (սմեկտիտի դիօկտաէդրիկ), դեղափոշի ներքին ընդունման դեղակախույթի 3000մգ; փաթեթիկներ </t>
  </si>
  <si>
    <t xml:space="preserve">Ալֆա-բրոմիզովալերիանաթթվի էթիլ էսթեր, ֆենոբարբիտալ, անանուխի յուղ </t>
  </si>
  <si>
    <t>Ալֆա-բրոմիզովալերիանաթթվի էթիլ էսթեր, ֆենոբարբիտալ, անանուխի յուղ, կաթիլներ ներքին ընդունման 20մգ/մլ+18,26մգ/մլ+1,42մգ/մլ; 25-30մլ ապակե շշիկ</t>
  </si>
  <si>
    <t>Դեքստրան (դեքստրան 70), հիպրոմելոզ 10մլ</t>
  </si>
  <si>
    <t>Ամօքսիցիլին / քլավուլանաթթու 500մգ/125մգ</t>
  </si>
  <si>
    <t>Իպրատրոպիումի բրոմիդ (իպրատրոպիում բրոմիդի մոնոհիդրատ), ֆենոտերոլ (ֆենոտերոլի հիդրոբրոմիդ) 261մկգ/մլ+500մկգ/մլ; 20մլ</t>
  </si>
  <si>
    <t>իպրատրոպիումի բրոմիդ (իպրատրոպիում բրոմիդի մոնոհիդրատ), ֆենոտերոլ (ֆենոտերոլի հիդրոբրոմիդ) լուծույթ շնչառման 261մկգ/մլ+500մկգ/մլ; 20մլ ապակե տարա</t>
  </si>
  <si>
    <t>Լակտուլոզ օշարակ 200մլ</t>
  </si>
  <si>
    <t xml:space="preserve">Լակտուլոզ օշարակ 667մգ/մլ; 200մլ շշիկ </t>
  </si>
  <si>
    <t>Լևետիրացետամ 250մգ</t>
  </si>
  <si>
    <t>Լևետիրացետամ, դեղահատեր թաղանթապատ 250մգ</t>
  </si>
  <si>
    <t>Լիդոկային (ցողացիր) 38գ</t>
  </si>
  <si>
    <t>Լինեզոլիդ 600մգ</t>
  </si>
  <si>
    <t>Լինեզոլիդ, լուծույթ կաթիլաներարկման 600մգ</t>
  </si>
  <si>
    <t>Խոլինի սալիցիլատ, ցետալկոնիումի քլորիդ 10գ</t>
  </si>
  <si>
    <t>Խոլինի սալիցիլատ, ցետալկոնիումի քլորիդ, դոնդող ատամնաբուժական 87,1մգ/գ+0,1մգ/գ; 10գ ալյումինե պարկուճ</t>
  </si>
  <si>
    <t>Կատվախոտի ոգեթուրմ 200մգ/մլ, 30մլ</t>
  </si>
  <si>
    <t xml:space="preserve">Կատվախոտի ոգեթուրմ, ոգեթուրմ 200մգ/մլ 30մլ </t>
  </si>
  <si>
    <t>Կեչու խեժ, քսերոֆորմ հեղուկաքսուք 30մգ/գ+30մգ/գ 25գ</t>
  </si>
  <si>
    <t>Կեչու խեժ, քսերոֆորմ հեղուկաքսուք 30մգ/գ+30մգ/գ; ալյումինե պարկուճ 25գ</t>
  </si>
  <si>
    <t>Կլեմաստին (կլեմաստինի ֆումարատ) 1մգ դեղահատ</t>
  </si>
  <si>
    <t>Կլեմաստին (կլեմաստինի ֆումարատ), դեղահատեր 1մգ</t>
  </si>
  <si>
    <t>Հեպարին նատրիում դոնդող 50գ</t>
  </si>
  <si>
    <t>Հեպարին նատրիում, դոնդող արտաքին կիրառման 1000ՄՄ/գ; 50գ ալյումինե պարկուճ</t>
  </si>
  <si>
    <t>Հիդրօքսիէթիլ օսլա 60մգ/մլ; 500մլ</t>
  </si>
  <si>
    <t>Հիդրօքսիէթիլ օսլա լուծույթ կաթիլաներարկման 60մգ/մլ; 500մլ պլաստիկե փաթեթ</t>
  </si>
  <si>
    <t xml:space="preserve">Մանիտոլ 100մգ/մլ; 500մլ </t>
  </si>
  <si>
    <t>Մանիտոլ, լուծույթ կաթիլաներարկման 100մգ/մլ; 500մլ պլաստիկե փաթեթ</t>
  </si>
  <si>
    <t>Մեթիլպրեդնիզոլոն 500մգ, սրվակ</t>
  </si>
  <si>
    <t>Մեթիլպրեդնիզոլոն, դեղափոշի լիոֆիլիզացված մ/մ և ն/ե ներարկման լուծույթի 500մգ</t>
  </si>
  <si>
    <t>Մետրոնիդազոլ դոնդող 20գ</t>
  </si>
  <si>
    <t>Մետրոնիդազոլ, դոնդող 10մգ/գ; 20գ ալյումինե պարկուճ</t>
  </si>
  <si>
    <t>Մօքսիֆլօքսացին 400մգ/250մլ</t>
  </si>
  <si>
    <t>Մօքսիֆլօքսացին, լուծույթ կաթիլաներարկման 400մգ/250մլ; 250մլ պլաստիկե փաթեթ</t>
  </si>
  <si>
    <t>Նատրիումի բիկարբոնատ 84մգ/մլ; 20մլ</t>
  </si>
  <si>
    <t>Նատրիումի բիկարբոնատ, լուծույթ կաթիլաներարկման 84մգ/մլ, ապակե սրվակ 20մլ</t>
  </si>
  <si>
    <t>Նատրիումի քլորիդ 0.9% 1000մլ</t>
  </si>
  <si>
    <t>Նատրիումի քլորիդ, լուծույթ կաթիլաներարկման 9մգ/մլ 1000մլ, 2 պորտ, պլաստիկե փաթեթ</t>
  </si>
  <si>
    <t>Նատրիումի քլորիդ 0,9% 100մլ</t>
  </si>
  <si>
    <t>Նատրիումի քլորիդ, լուծույթ կաթիլաներարկման համար 9մգ/մլ, 100մլ պլաստիկե փաթեթ</t>
  </si>
  <si>
    <t>Նատրիումի քլորիդ 0,9% 500մլ</t>
  </si>
  <si>
    <t>Նատրիումի քլորիդ, լուծույթ կաթիլաներարկման համար 9մգ/մլ, 500մլ, 2 պորտ, պլաստիկե փաթեթ</t>
  </si>
  <si>
    <t>Նատրիումի քլորիդ 0,9% 500մլ, ոչ PVC</t>
  </si>
  <si>
    <t>Նատրիումի քլորիդ, լուծույթ կաթիլաներարկման համար 9մգ/մլ, 500մլ, 2 պորտ, փաթեթ` ոչ PVC</t>
  </si>
  <si>
    <t>Նատրիումի քլորիդ 0.9% 200մլ</t>
  </si>
  <si>
    <t>Նատրիումի քլորիդ, լուծույթ կաթիլաներարկման 9մգ/մլ 200մլ պլաստիկե փաթեթ</t>
  </si>
  <si>
    <t>Նատրիումի քլորիդ 0.9% 3000մլ</t>
  </si>
  <si>
    <t>Նատրիումի քլորիդ, լուծույթ կաթիլաներարկման 9մգ/մլ 3000մլ, 2 պորտ, պլաստիկե փաթեթ</t>
  </si>
  <si>
    <t>Նատրիումի քլորիդ 10% լուծույթ 50մլ</t>
  </si>
  <si>
    <t>Նատրիումի քլորիդ, լուծույթ կաթիլաներարկման 100մգ/մլ; 50մլ պլաստիկե փաթեթ</t>
  </si>
  <si>
    <t>Նատրիումի քլորիդ, կալիումի քլորիդ, կալցիումի քլորիդ 500մլ</t>
  </si>
  <si>
    <t>Նեոստիգմին (նեոստիգմինի մեթիլսուլֆատ) 0,5մգ/մլ 1մլ</t>
  </si>
  <si>
    <t>Նեոստիգմին (նեոստիգմինի մեթիլսուլֆատ), լուծույթ ներարկման 0,5մգ/մլ; ամպուլներ 1մլ, բլիստերում</t>
  </si>
  <si>
    <t>Նիտրոֆուրանտոին 50մգ</t>
  </si>
  <si>
    <t>Նիտրոֆուրանտոին դեղահատեր 50մգ</t>
  </si>
  <si>
    <t>Պրոկայինի հիդրոքլորիդ 5մգ/մլ 250մլ</t>
  </si>
  <si>
    <t>5մգ/մլ, 250մլ պլաստիկե փաթեթ</t>
  </si>
  <si>
    <t>Սենոզիդներ A և B,  70մգ</t>
  </si>
  <si>
    <t>Սենոզիդներ A և B, դեղահատեր 70մգ</t>
  </si>
  <si>
    <t>ՍմոֆԿաբիվեն Պերիֆերալ</t>
  </si>
  <si>
    <t>ՍմոֆԿաբիվեն Պերիֆերալ, կիթ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+4,18մգ/մլ+1,2մգ/մլ+4,5մգ/մլ+3,4մգ/մլ+0,013մգ/մլ, II-րդ խցիկ՝ 130.3մգ/մլ, III-րդ խցիկ՝ 60մգ/մլ+60մգ/մլ+50մգ/մլ+30մգ/մլ; (4/4x1/) պլաստիկե խցիկների հավաքածու 1904մլ (խցիկ I 600մլ+խցիկ II 1036մլ+խցիկ III 268մլ)</t>
  </si>
  <si>
    <t>ՍմոֆԿաբիվեն Ցենտրալ</t>
  </si>
  <si>
    <t>ՍմոֆԿաբիվեն Ցենտրալ, էմուլսիա կաթիլաներարկման։ I-ին խցիկ՝ L-ալանին, L-արգինին, գլիցին, L-հիստիդին, L-իզոլեյցին, L-լեյցին, L- լիզին (լիզինի ացետատ), Լ-մեթիոնին, Լ-ֆենիլալանին, Լ-պրոլին, Լ-սերին, տաուրին, Լ-թրեոնին, Լ-տրիպտոֆան, Լ-թիրոզին, Լ-վալին, կալցիումի քլորիդ (կալցիումի քլորիդի դիհիդրատ), նատրիում գլիցերոֆոսֆատ (նատրիում գլիցերոֆոսֆատի հիդրատ), մագնեզիումի սուլֆատ (մագնեզիումի սուլֆատի հեպտահիդրատ), կալիումի քլորիդ, նատրիումի ացետատ (նատրիումի ացետատի տրիհիդրատ), ցինկի սուլֆատ(ցինկի սուլֆատի հեպտահիդրատ), II-րդ խցիկ՝ գլյուկոզ (գլյուկոզի մոնոհիդրատ), III-րդ խցիկ՝ սոյայի յուղ, տրիգլիցերիդներ, ձիթապտղի յուղ, ձկան յուղ (հարստացված օմեգա-3 թթվով)։ I-ին խցիկ՝ 14մգ/մլ+12մգ/մլ+11մգ/մլ+3մգ/մլ+5մգ/մլ+7,4մգ/մլ+6,6մգ/մլ+4,3մգ/մլ+5,1մգ/մլ+11,2մգ/մլ+6,5մգ/մլ+1մգ/մլ+4,4մգ/մլ+2մգ/մլ+0,4մգ/մլ+6,2մգ/մլ+0,56մգ/մլ+4,2մգ/մլ +1,2մգ/մլ+4,5մգ/մլ+3,4մգ/մլ+0,013մգ/մլ, II-րդ խցիկ՝ 419,5մգ/մլ, III-րդ խցիկ՝ 60մգ/մլ+60մգ/մլ+50մգ/մլ+30մգ/մլ; 4(4x1) պլաստիկե խցիկների հավաքածու 986մլ</t>
  </si>
  <si>
    <t>Տրամադոլ (տրամադոլի հիդրոքլորիդ) 100մգ/2մլ</t>
  </si>
  <si>
    <t>Տրամադոլ (տրամադոլի հիդրոքլորիդ), լուծույթ ներարկման կամ կաթիլաներարկման 100մգ/2մլ, ամպուլներ</t>
  </si>
  <si>
    <t>Ցինկի օքսիդ 10% քսուք</t>
  </si>
  <si>
    <t>Ցինկի օքսիդ 10%, քսուք արտաքին կիրառման 100մգ/գ; 25գ ալյումինե պարկուճ</t>
  </si>
  <si>
    <t>Ցիպրոֆլօքսացին (ցիպրոֆլօքսացինի հիդրոքլորիդ) 2մգ/մլ; 200մլ</t>
  </si>
  <si>
    <t>Ցիպրոֆլօքսացին (ցիպրոֆլօքսացինի հիդրոքլորիդ), լուծույթ կաթիլաներարկման 2մգ/մլ; 200մլ պլաստիկե փաթեթ</t>
  </si>
  <si>
    <t>Քոլեկալցիֆերոլ (վիտամին D3) 1000ՄՄ</t>
  </si>
  <si>
    <t>Քոլեկալցիֆերոլ (վիտամին D3), դեղահատեր 1000ՄՄ</t>
  </si>
  <si>
    <t>Քսիլոմետազոլին (քսիլոմետազոլինի հիդրոքլորիդ) 0.05% քթակաթիլներ</t>
  </si>
  <si>
    <t xml:space="preserve">Քսիլոմետազոլին (քսիլոմետազոլինի հիդրոքլորիդ), քթակաթիլներ 0,5մգ/մլ; 10մլ </t>
  </si>
  <si>
    <t>Օնդանսետրոն (օնդանսետրոն հիդրոքլորիդի դիհիդրատ) 8մգ, դեղահատ</t>
  </si>
  <si>
    <t>Օնդանսետրոն (օնդանսետրոն հիդրոքլորիդի դիհիդրատ), դեղահատեր թաղանթապատ 8մգ</t>
  </si>
  <si>
    <t>Ֆամոտիդին 20մգ</t>
  </si>
  <si>
    <t>Ֆամոտիդին, դեղափոշի լիոֆիլացված ներարկման լուծույթի 20մգ; ապակե սրվակ և լուծիչ ամպուլներում 5մլ</t>
  </si>
  <si>
    <t>Ֆլուկոնազոլ 2մգ/մլ; 50մլ</t>
  </si>
  <si>
    <t>Ֆլուկոնազոլ, լուծույթ կաթիլաներարկման 2մգ/մլ; 50մլ</t>
  </si>
  <si>
    <t>Ամֆոտերիցին B լիպոսոմալ 50մգ</t>
  </si>
  <si>
    <t>Ամֆոտերիցին B լիպոսոմալ 50մգ ն/ե ներարկման, սրվակ</t>
  </si>
  <si>
    <t>Ամֆոտերիցին B սուսպենզիա 100մգ/մլ, 50մլ</t>
  </si>
  <si>
    <t xml:space="preserve">Ամֆոտերիցին B սուսպենզիա 100մգ/մլ, 50մլ </t>
  </si>
  <si>
    <t>Գեմցիտաբին (գեմցիտաբինի հիդրոքլորիդ) 1000մգ</t>
  </si>
  <si>
    <t>Գեմցիտաբին (գեմցիտաբինի հիդրոքլորիդ), դեղափոշի լիոֆիլացված կաթիլաներարկման լուծույթի կամ խտանյութ ն/ե կաթիլաներարկման լուծույթի 1000մգ</t>
  </si>
  <si>
    <t>Կետամին հիդրոքլորիդ 500մգ/10մլ</t>
  </si>
  <si>
    <t xml:space="preserve">Կետամին հիդրոքլորիդ, լուծույթ ներարկման 500մգ/10մլ, ապակե սրվակներ </t>
  </si>
  <si>
    <t>Մեթոտրեքսատ 5մգ</t>
  </si>
  <si>
    <t>Մեթոտրեքսատ, դեղահատեր 5մգ</t>
  </si>
  <si>
    <t>Միկոֆենոլաթթու (միկոֆենոլատ նատրիում) 180մգ</t>
  </si>
  <si>
    <t>Միկոֆենոլաթթու (միկոֆենոլատ նատրիում), դեղահատեր աղելույծ 180մգ</t>
  </si>
  <si>
    <t>Նիկեթամիդ 250մգ/մլ 2մլ</t>
  </si>
  <si>
    <t>Նիկեթամիդ 250մգ/մլ 2մլ, լուծույթ ներարկման 250մգ/մլ; ամպուլներ 2մլ</t>
  </si>
  <si>
    <t>Պրեդնիզոլոն 30մգ</t>
  </si>
  <si>
    <t xml:space="preserve">Պրեդնիզոլոն դեղահատեր 30մգ </t>
  </si>
  <si>
    <t>Ջուր ներարկման 2մլ</t>
  </si>
  <si>
    <t>Ջուր ներարկման, լուծիչ հարմարսողական կիրառման, ամպուլներ 2մլ</t>
  </si>
  <si>
    <t xml:space="preserve">Սուքսամեթոնիում (սուքսամեթոնիումի յոդիդ) 20մգ/մլ, 5մլ </t>
  </si>
  <si>
    <t xml:space="preserve">Սուքսամեթոնիումի յոդիդ, 20մգ/մլ, 5մլ </t>
  </si>
  <si>
    <t>Օքսալիպլատին 50մգ</t>
  </si>
  <si>
    <t>Օքսալիպլատին, դեղափոշի լիոֆիլացված կաթիլաներարկման լուծույթի կամ խտանյութ կաթիլաներարկման լուծույթի 50մգ</t>
  </si>
  <si>
    <t>Ֆլուդարաբին 50մգ/2մլ</t>
  </si>
  <si>
    <t>Ֆլուդարաբին 50մգ/2մլ, սրվակ</t>
  </si>
  <si>
    <t>Միկաֆունգին 100մգ</t>
  </si>
  <si>
    <t>Միկաֆունգին 100մգ, սրվակ</t>
  </si>
  <si>
    <t>Մոֆետիլ միկոֆենոլատ 500մգ</t>
  </si>
  <si>
    <t>Մոֆետիլ միկոֆենոլատ 500մգ, դեղահատ</t>
  </si>
  <si>
    <t>CPV</t>
  </si>
  <si>
    <t>33611120/503</t>
  </si>
  <si>
    <t>33211450/503</t>
  </si>
  <si>
    <t>33691176/566</t>
  </si>
  <si>
    <t>33691176/567</t>
  </si>
  <si>
    <t>33691176/568</t>
  </si>
  <si>
    <t>33691176/569</t>
  </si>
  <si>
    <t>33691176/570</t>
  </si>
  <si>
    <t>33691176/571</t>
  </si>
  <si>
    <t>33691176/572</t>
  </si>
  <si>
    <t>33691176/573</t>
  </si>
  <si>
    <t>33691176/574</t>
  </si>
  <si>
    <t>33691176/575</t>
  </si>
  <si>
    <t>33671125/502</t>
  </si>
  <si>
    <t>33651112/502</t>
  </si>
  <si>
    <t>33611472/509</t>
  </si>
  <si>
    <t>33691138/503</t>
  </si>
  <si>
    <t>33631460/502</t>
  </si>
  <si>
    <t>33621250/502</t>
  </si>
  <si>
    <t>33691731/505</t>
  </si>
  <si>
    <t>33691730/503</t>
  </si>
  <si>
    <t>33621520/502</t>
  </si>
  <si>
    <t>33691191/504</t>
  </si>
  <si>
    <t>33661113/501</t>
  </si>
  <si>
    <t>33611320/501</t>
  </si>
  <si>
    <t>33671139/502</t>
  </si>
  <si>
    <t>33611180/502</t>
  </si>
  <si>
    <t>33691600/501</t>
  </si>
  <si>
    <t>33661116/505</t>
  </si>
  <si>
    <t>33651318/503</t>
  </si>
  <si>
    <t>33661117/501</t>
  </si>
  <si>
    <t>33691728/503</t>
  </si>
  <si>
    <t>33621100/501</t>
  </si>
  <si>
    <t>33691814/502</t>
  </si>
  <si>
    <t>33621610/502</t>
  </si>
  <si>
    <t>33642220/509</t>
  </si>
  <si>
    <t>33691112/508</t>
  </si>
  <si>
    <t>33651139/501</t>
  </si>
  <si>
    <t>33691135/502</t>
  </si>
  <si>
    <t>33691136/509</t>
  </si>
  <si>
    <t>33691136/510</t>
  </si>
  <si>
    <t>33691136/523</t>
  </si>
  <si>
    <t>33691136/524</t>
  </si>
  <si>
    <t>33691136/525</t>
  </si>
  <si>
    <t>33691136/526</t>
  </si>
  <si>
    <t>33691136/527</t>
  </si>
  <si>
    <t>33691136/528</t>
  </si>
  <si>
    <t>33661147/502</t>
  </si>
  <si>
    <t>33651128/504</t>
  </si>
  <si>
    <t>33661170/502</t>
  </si>
  <si>
    <t>33691200/505</t>
  </si>
  <si>
    <t>33691226/515</t>
  </si>
  <si>
    <t>33631150/506</t>
  </si>
  <si>
    <t>33651134/504</t>
  </si>
  <si>
    <t>33611360/504</t>
  </si>
  <si>
    <t>33671116/507</t>
  </si>
  <si>
    <t>33611140/504</t>
  </si>
  <si>
    <t>33651150/501</t>
  </si>
  <si>
    <t>33651151/507</t>
  </si>
  <si>
    <t>33651151/508</t>
  </si>
  <si>
    <t>33651245/504</t>
  </si>
  <si>
    <t>33661111/505</t>
  </si>
  <si>
    <t>33651224/515</t>
  </si>
  <si>
    <t>33621330/504</t>
  </si>
  <si>
    <t>33642210/505</t>
  </si>
  <si>
    <t>33691133/503</t>
  </si>
  <si>
    <t>33631360/503</t>
  </si>
  <si>
    <t>33651248/503</t>
  </si>
  <si>
    <t>33651312/501</t>
  </si>
  <si>
    <t>33691179/506</t>
  </si>
  <si>
    <t>ՅԱԿ-ԷԱՃԱՊՁԲ-26/17, ԴԵՂՈՐԱՅՔԻ ՁԵՌՔԲԵՐՈՒՄ ՆԱԽԱՏԵՍՎԱԾ 2026 ԹՎԱԿԱՆԻ ՀԱՄԱՐ</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</si>
  <si>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</si>
  <si>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</si>
  <si>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Մասնակիցները պետք է բավարարեն  ՀՀ Կառավարության  2013 թվականի մայիսի 2-ի N 502-Ն որոշման և Դեղերի մասին ՀՀ օրենքի պահանջներին։</t>
  </si>
  <si>
    <t>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</si>
  <si>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Условия поставки: Поставка Товара(ов) осуществляется Продавцом: с даты вступления в силу договора, заключенного между сторонами, в случае предоставления финансовых средств после заключения настоящего Договора, по 30 декабря 2026 года, каждый раз считая с момента получения заказа на поставку Товара(ов) от Покупателя. В течение 3 рабочих дней, соответствующих количеству заказанного Покупателем товара/предмета, при этом срок поставки первый этап - 20 календарных дней. Заказ на поставку товара/предмета оформляется Покупателем Продавцу в устной или письменной форме (также с адреса электронной почты Покупателя Продавцу). путем отправки заказа на адрес электронной почты ). Пункт 2 статьи 37 Закона распространяется на перечень товаров, не заказанных покупателем в соответствии с договором и соглашением до 30 декабря соответствующего года.</t>
  </si>
  <si>
    <t>Товар должен быть неиспользованным. Наличие заводской упаковки обязательно.
Поставщик осуществляет транспортировку и разгрузку продукции в аптеке Заказчика.</t>
  </si>
  <si>
    <t>Участники должны соответствовать требованиям Постановления Правительства РА № 502-Н от 2 мая 2013 года и Закона РА «О лекарственных средствах».</t>
  </si>
  <si>
    <t>Срок годности препарата на момент поставки покупателю должен быть следующим:
а. Лекарственные средства со сроком годности 2,5 года и более должны иметь остаточный срок годности не менее 24 месяцев на момент поставки.
б. Лекарственные средства со сроком годности до 2,5 лет должны иметь остаточный срок годности не менее 12 месяцев на момент поставки.</t>
  </si>
  <si>
    <t>Наименование</t>
  </si>
  <si>
    <t>Технические характеристики</t>
  </si>
  <si>
    <t>Количество</t>
  </si>
  <si>
    <t>Единица измерения</t>
  </si>
  <si>
    <t>Цена покупки единицы товара</t>
  </si>
  <si>
    <t>Общая стоимость покупки</t>
  </si>
  <si>
    <t>штук</t>
  </si>
  <si>
    <t>Ամօքսիցիլին / քլավուլանաթթու 500մգ/125մգ, դեղահատեր թաղանթապատ</t>
  </si>
  <si>
    <t xml:space="preserve">Ինսուլին մարդու (ռեկոմբինանտ ԴՆԹ), արագ ազդեցության ինսուլին, լուծույթ ներարկման 100 ՄՄ/մլ, 3մլ </t>
  </si>
  <si>
    <t>Լիդոկային, ցողացիր արտաքին կիրառման 4.6մգ/դեղաչափ; 38գ ապակե սրվակ դեղաչափիչ մխոցով</t>
  </si>
  <si>
    <t>Նատրիումի քլորիդ, կալիումի քլորիդ, կալցիումի քլորիդ, լուծույթ կաթիլաներարկման համար 8,6մգ/մլ+0,3մգ/մլ+0,33մգ/մլ 500մլ պլաստիկե փաթեթ</t>
  </si>
  <si>
    <t>YAK-EAChAPDzB-26/17, ДОСТИЖЕНИЕ ДЕГОРАЙК ЗАПЛАНИРОВАНО НА 2026 ГОД</t>
  </si>
  <si>
    <t>Альбумин человеческий 5%, 100 мл</t>
  </si>
  <si>
    <t>Этиловый эфир альфа-бромизовалериановой кислоты, фенобарбитал, масло перечной мяты</t>
  </si>
  <si>
    <t>Амброксол (амброксола гидрохлорид) 30 мг</t>
  </si>
  <si>
    <t>Аминокапроновая кислота 50 мг/мл 100 мл</t>
  </si>
  <si>
    <t>Амоксициллин/клавулановая кислота 500 мг/125 мг</t>
  </si>
  <si>
    <t>Глицериновые суппозитории 2,11 г</t>
  </si>
  <si>
    <t>Глюкоза 5% - 500 мл</t>
  </si>
  <si>
    <t>Декспантеноловая мазь 30 г</t>
  </si>
  <si>
    <t>Декстран (декстран 70), гипромеллоза 10 мл</t>
  </si>
  <si>
    <t>Диосмектит (смектит диоктаэдрический) 3000 мг</t>
  </si>
  <si>
    <t>Комплекс гидроксида железа (III) с декстраном 50 мг/мл 2 мл</t>
  </si>
  <si>
    <t>Золедроновая кислота 4 мг</t>
  </si>
  <si>
    <t>Лактат этакридина 100 мг</t>
  </si>
  <si>
    <t>Эналаприл (малеат эналаприла) 5 мг</t>
  </si>
  <si>
    <t>Эссенциальные фосфолипиды 50 мг/мл; 5 мл</t>
  </si>
  <si>
    <t>Тиопентал натрия 500 мг</t>
  </si>
  <si>
    <t>Инсулин человеческий (рекомбинантная ДНК) 100 мМЕ/мл 3 мл</t>
  </si>
  <si>
    <t>Ипратропия бромид (ипратропия бромида моногидрат), фенотерол (фенотерола гидробромид) 261 мкг/мл + 500 мкг/мл; 20 мл</t>
  </si>
  <si>
    <t>Сироп лактулозы 200 мл</t>
  </si>
  <si>
    <t>Леветирацетам 250 мг</t>
  </si>
  <si>
    <t>Лидокаин (спрей) 38 г</t>
  </si>
  <si>
    <t>Линезолид 600 мг</t>
  </si>
  <si>
    <t>Салицилат холина, хлорид цеталкония 10 г</t>
  </si>
  <si>
    <t>Настойка кошачьей мяты 200 мг/мл, 30 мл</t>
  </si>
  <si>
    <t>Жидкая мазь с березовой смолой и ксероформом 30 мг/г + 30 мг/г, 25 г</t>
  </si>
  <si>
    <t>Клемастин (клемастина фумарат) таблетка 1 мг</t>
  </si>
  <si>
    <t>Гепарин натрия гель 50 г</t>
  </si>
  <si>
    <t>Гидроксиэтилкрахмал 60 мг/мл; 500 мл</t>
  </si>
  <si>
    <t>Маннит 100 мг/мл; 500 мл</t>
  </si>
  <si>
    <t>Метилпреднизолон 500 мг, флакон</t>
  </si>
  <si>
    <t>Метронидазол гель 20 г</t>
  </si>
  <si>
    <t>Моксифлоксацин 400 мг/250 мл</t>
  </si>
  <si>
    <t>Натрия гидрокарбонат 84 мг/мл; 20 мл</t>
  </si>
  <si>
    <t>Натрия хлорид 0,9% 1000 мл</t>
  </si>
  <si>
    <t>Натрия хлорид 0,9% 100 мл</t>
  </si>
  <si>
    <t>Хлорид натрия 0,9% 500 мл</t>
  </si>
  <si>
    <t>Хлорид натрия 0,9% 500 мл, без ПВХ</t>
  </si>
  <si>
    <t>Хлорид натрия 0,9% 200 мл</t>
  </si>
  <si>
    <t>Хлорид натрия 0,9% 3000 мл</t>
  </si>
  <si>
    <t>10% раствор хлорида натрия 50 мл</t>
  </si>
  <si>
    <t>Хлорид натрия, хлорид калия, хлорид кальция 500 мл</t>
  </si>
  <si>
    <t>Неостигмин (метилсульфат неостигмина) 0,5 мг/мл 1 мл</t>
  </si>
  <si>
    <t>Нитрофурантоин 50 мг</t>
  </si>
  <si>
    <t>Гидрохлорид прокаина 5 мг/мл 250 мл</t>
  </si>
  <si>
    <t>Сеннозиды A и B 70 мг</t>
  </si>
  <si>
    <t>СмофКабивен Периферический</t>
  </si>
  <si>
    <t>СмофКабивен Центральный</t>
  </si>
  <si>
    <t>Трамадол (трамадола гидрохлорид) 100 мг/2 мл</t>
  </si>
  <si>
    <t>10% мазь оксида цинка</t>
  </si>
  <si>
    <t>Ципрофлоксацин (ципрофлоксацина гидрохлорид) 2 мг/мл; 200 мл</t>
  </si>
  <si>
    <t>Холекальциферол (витамин D3) 1000 МЕ</t>
  </si>
  <si>
    <t>Ксилометазолин (ксилометазолина гидрохлорид) 0,05% капли назальные</t>
  </si>
  <si>
    <t>Ондансетрон (ондансетрона гидрохлорида дигидрат) 8 мг, таблетка</t>
  </si>
  <si>
    <t>Фамотидин 20 мг</t>
  </si>
  <si>
    <t>Флуконазол 2 мг/мл; 50 мл</t>
  </si>
  <si>
    <t>Липосомальный амфотерицин В 50 мг</t>
  </si>
  <si>
    <t>Суспензия амфотерицина В 100 мг/мл, 50 мл</t>
  </si>
  <si>
    <t>Гемцитабин (гемцитабина гидрохлорид) 1000 мг</t>
  </si>
  <si>
    <t>Кетамина гидрохлорид 500 мг/10 мл</t>
  </si>
  <si>
    <t>Метотрексат 5 мг</t>
  </si>
  <si>
    <t>Микофеноловая кислота (микофенолят натрия) 180 мг</t>
  </si>
  <si>
    <t>Никетамид 250 мг/мл 2 мл</t>
  </si>
  <si>
    <t>Преднизолон 30 мг</t>
  </si>
  <si>
    <t>Вода для инъекций 2 мл</t>
  </si>
  <si>
    <t>Суксаметоний (суксаметония йодид) 20 мг/мл 5 мл</t>
  </si>
  <si>
    <t>Оксалиплатин 50 мг</t>
  </si>
  <si>
    <t>Флударабин 50 мг/2 мл</t>
  </si>
  <si>
    <t>Микафунгин 100 мг</t>
  </si>
  <si>
    <t>Микофенолата мофетил 500 мг</t>
  </si>
  <si>
    <t>Альбумин человека, раствор для внутривенного капельного введения 50 мг/мл; стеклянный флакон 100 мл</t>
  </si>
  <si>
    <t>Этиловый эфир альфа-бромизовалериановой кислоты, фенобарбитал, масло мяты перечной, капли для приема внутрь 20 мг/мл + 18,26 мг/мл + 1,42 мг/мл; стеклянный флакон 25-30 мл</t>
  </si>
  <si>
    <t>Амброксол (амброксола гидрохлорид) 30 мг, таблетки</t>
  </si>
  <si>
    <t>Аминокапроновая кислота, раствор для внутривенного капельного введения 50 мг/мл 100 мл, пластиковая упаковка</t>
  </si>
  <si>
    <t>Амоксициллин/клавулановая кислота 500 мг/125 мг, таблетки, покрытые пленочной оболочкой</t>
  </si>
  <si>
    <t>Суппозитории глицериновые, ректальные 2,11 г</t>
  </si>
  <si>
    <t>Глюкоза, раствор для капельного введения 50 мг/мл, упаковка 500 мл</t>
  </si>
  <si>
    <t>Декспантеноловая мазь 50 мг/г; алюминиевая капсула 30 г</t>
  </si>
  <si>
    <t>Декстран (декстран 70), гипромеллоза, глазные капли 1 мг/мл + 3 мг/мл; флакон-капельница 10 мл</t>
  </si>
  <si>
    <t>Диосмектит (смектит диоктаэдрический), порошок для приготовления суспензии для приема внутрь 3000 мг; пакетики</t>
  </si>
  <si>
    <t>Комплекс железа (III) гидроксида с декстраном, раствор для инъекций 50 мг/мл, ампулы 2 мл</t>
  </si>
  <si>
    <t>Золедроновая кислота 4 мг, лиофилизированный порошок для приготовления раствора для капельного введения, концентрат для приготовления раствора для капельного введения или раствор для капельного введения, флакон</t>
  </si>
  <si>
    <t>Этакридина лактат, порошок для приготовления раствора для наружного применения 100 мг; стеклянный флакон 0,1 г</t>
  </si>
  <si>
    <t>Эналаприл (эналаприла малеат) 5 мг, таблетки</t>
  </si>
  <si>
    <t>Эссенциальные фосфолипиды, раствор для внутривенного введения 50 мг/мл; 5 мл</t>
  </si>
  <si>
    <t>Тиопентал натрия, порошок лиофилизированный для приготовления раствора для инъекций 500 мг; флакон</t>
  </si>
  <si>
    <t>Инсулин человеческий (рекомбинантная ДНК), инсулин быстрого действия, раствор для инъекций 100 МЕ/мл, 3 мл</t>
  </si>
  <si>
    <t>Ипратропия бромид (ипратропия бромида моногидрат), фенотерол (фенотерола гидробромид), раствор для ингаляций 261 мкг/мл + 500 мкг/мл; стеклянный флакон 20 мл</t>
  </si>
  <si>
    <t>Сироп лактулозы 667 мг/мл; флакон 200 мл</t>
  </si>
  <si>
    <t>Леветирацетам, таблетки, покрытые пленочной оболочкой, 250 мг</t>
  </si>
  <si>
    <t>Лидокаин, спрей для наружного применения 4,6 мг/доза; стеклянный флакон 38 г с дозирующим поршнем</t>
  </si>
  <si>
    <t>Линезолид, раствор для капельного введения 600 мг</t>
  </si>
  <si>
    <t>Салицилат холина, цеталкония хлорид, зубной гель 87,1 мг/г + 0,1 мг/г; алюминиевая капсула 10 г</t>
  </si>
  <si>
    <t>Спиртовая настойка котовника кошачьего 200 мг/мл 30 мл</t>
  </si>
  <si>
    <t>Жидкая мазь из березовой смолы и ксероформа 30 мг/г + 30 мг/г; алюминиевая капсула 25 г</t>
  </si>
  <si>
    <t>Клемастин (клемастина фумарат), таблетки 1 мг</t>
  </si>
  <si>
    <t>Гепарин натрия, желе для наружного применения 1000 мМ/г; алюминиевая капсула 50 г</t>
  </si>
  <si>
    <t>Раствор гидроксиэтилкрахмала для капельного введения 60 мг/мл; пластиковая упаковка 500 мл</t>
  </si>
  <si>
    <t>Маннит, раствор для капельного введения 100 мг/мл; пластиковая упаковка 500 мл</t>
  </si>
  <si>
    <t>Метилпреднизолон, порошок лиофилизированный для приготовления раствора для подкожных и подкожных инъекций 500 мг</t>
  </si>
  <si>
    <t>Метронидазол, желе 10 мг/г; алюминиевая капсула 20 г</t>
  </si>
  <si>
    <t>Моксифлоксацин, раствор для капельного введения 400 мг/250 мл; пластиковая упаковка 250 мл</t>
  </si>
  <si>
    <t>Натрия гидрокарбонат, раствор для капельного введения 84 мг/мл, стеклянный флакон 20 мл</t>
  </si>
  <si>
    <t>Натрия хлорид, раствор для капельного введения 9 мг/мл 1000 мл, 2 порта, пластиковая упаковка</t>
  </si>
  <si>
    <t>Натрия хлорид, раствор для капельного введения 9 мг/мл, пластиковая упаковка 100 мл</t>
  </si>
  <si>
    <t>Натрия хлорид, раствор для капельного введения 9 мг/мл, 500 мл, 2 порта, пластиковая упаковка</t>
  </si>
  <si>
    <t>Натрия хлорид, раствор для капельного введения 9 мг/мл, 500 мл, 2 порта, упаковка без ПВХ</t>
  </si>
  <si>
    <t>Натрия хлорид, раствор для капельного введения 9 мг/мл, 200 мл, пластиковая упаковка</t>
  </si>
  <si>
    <t>Натрия хлорид, раствор для капельного введения 9 мг/мл, 3000 мл, 2 порта, пластиковая упаковка</t>
  </si>
  <si>
    <t>Натрия хлорид, раствор для капельного введения 100 мг/мл, 50 мл, пластиковая упаковка</t>
  </si>
  <si>
    <t>Натрия хлорид, калия хлорид, кальция хлорид, раствор для капельного введения 8,6 мг/мл + 0,3 мг/мл + 0,33 мг/мл, пластиковая упаковка 500 мл</t>
  </si>
  <si>
    <t>Неостигмин (метилсульфат неостигмина), раствор для инъекций 0,5 мг/мл; ампулы 1 мл, в блистере</t>
  </si>
  <si>
    <t>Нитрофурантоин, таблетки 50 мг</t>
  </si>
  <si>
    <t>5 мг/мл, пластиковая упаковка 250 мл</t>
  </si>
  <si>
    <t>Сеннозиды А и В, таблетки 70 мг</t>
  </si>
  <si>
    <t>SmofKabiven Peripheral, набор для капельного вливания I-ое отделение: L-аланин, L-аргинин, глицин, L-гистидин, L-изолейцин, L-лейцин, L-лизин (лизина ацетат), L-метионин, L-фенилаланин, L-пролин, L-серин, таурин, L-треонин, L-триптофан, L-тирозин, L-валин, хлорид кальция (кальция хлорида дигидрат), глицерофосфат натрия (натрия глицерофосфата гидрат), сульфат магния (магния сульфата гептагидрат), хлорид калия, ацетат натрия (натрия ацетата тригидрат), сульфат цинка (цинка сульфата гептагидрат), II-ое отделение: глюкоза (глюкозы моногидрат), III-ое отделение: соевое масло, триглицериды, оливковое масло, рыбий жир (обогащенный омега-3 кислотой) I-ое отделение: 14 мг/мл+12 мг/мл+11 мг/мл+3 мг/мл+5 мг/мл+7,4 мг/мл+6,6 мг/мл+4,3 мг/мл+5,1 мг/мл+11,2 мг/мл+6,5 мг/мл+1 мг/мл+4,4 мг/мл+2 мг/мл+0,4 мг/мл+6,2 мг/мл+0,56 мг/мл+4,18 мг/мл+1,2 мг/мл+4,5 мг/мл+3,4 мг/мл+0,013 мг/мл, II-я камера: 130,3 мг/мл, III-я камера: 60 ​​мг/мл+60 мг/мл+50 мг/мл+30 мг/мл; (4/4x1/) комплект пластиковых камер 1904 мл (камера I 600 мл + камера II 1036 мл + камера III 268 мл)</t>
  </si>
  <si>
    <t>СмофКабивен Центральный, эмульсия для капельного введения. I-ое отделение: L-аланин, L-аргинин, глицин, L-гистидин, L-изолейцин, L-лейцин, L-лизин (лизина ацетат), L-метионин, L-фенилаланин, L-пролин, L-серин, таурин, L-треонин, L-триптофан, L-тирозин, L-валин, хлорид кальция (кальция хлорида дигидрат), глицерофосфат натрия (натрия глицерофосфата гидрат), сульфат магния (магния сульфата гептагидрат), хлорид калия, ацетат натрия (натрия ацетата тригидрат), сульфат цинка (цинка сульфата гептагидрат), II-ое отделение: глюкоза (глюкозы моногидрат), III-ое отделение: соевое масло, триглицериды, оливковое масло, рыбий жир (обогащенный омега-3 кислотой). Камера I: 14 мг/мл + 12 мг/мл + 11 мг/мл + 3 мг/мл + 5 мг/мл + 7,4 мг/мл + 6,6 мг/мл + 4,3 мг/мл + 5,1 мг/мл + 11,2 мг/мл + 6,5 мг/мл + 1 мг/мл + 4,4 мг/мл + 2 мг/мл + 0,4 мг/мл + 6,2 мг/мл + 0,56 мг/мл + 4,2 мг/мл + 1,2 мг/мл + 4,5 мг/мл + 3,4 мг/мл + 0,013 мг/мл, Камера II: 419,5 мг/мл, Камера III: 60 мг/мл + 60 мг/мл + 50 мг/мл + 30 мг/мл; Набор из 4 (4x1) пластиковых капсул 986 мл</t>
  </si>
  <si>
    <t>Трамадол (трамадола гидрохлорид), раствор для инъекций или капельного введения 100 мг/2 мл, ампулы</t>
  </si>
  <si>
    <t>Цинка оксид 10%, мазь для наружного применения 100 мг/г; алюминиевая капсула 25 г</t>
  </si>
  <si>
    <t>Ципрофлоксацин (ципрофлоксацина гидрохлорид), раствор для капельного введения 2 мг/мл; пластиковая упаковка 200 мл</t>
  </si>
  <si>
    <t>Холекальциферол (витамин D3), таблетки 1000 МЕ</t>
  </si>
  <si>
    <t>Ксилометазолин (ксилометазолина гидрохлорид), капли назальные 0,5 мг/мл; 10 мл</t>
  </si>
  <si>
    <t>Ондансетрон (ондансетрона гидрохлорида дигидрат), таблетки, покрытые пленочной оболочкой, 8 мг</t>
  </si>
  <si>
    <t>Фамотидин, порошок для приготовления лиофилизированного раствора для инъекций, 20 мг; стеклянный флакон и растворитель в ампулах по 5 мл</t>
  </si>
  <si>
    <t>Флуконазол, раствор для капельного введения, 2 мг/мл; 50 мл</t>
  </si>
  <si>
    <t>Амфотерицин В липосомальный 50 мг, без предварительного уведомления, для инъекций, флакон</t>
  </si>
  <si>
    <t>Гемцитабин (гемцитабина гидрохлорид), лиофилизированный порошок для приготовления раствора для внутривенного введения или концентрат для приготовления раствора для внутривенного введения 1000 мг</t>
  </si>
  <si>
    <t>Кетамина гидрохлорид, раствор для инъекций 500 мг/10 мл, стеклянные флаконы</t>
  </si>
  <si>
    <t>Метотрексат, таблетки 5 мг</t>
  </si>
  <si>
    <t>Микофеноловая кислота (микофенолят натрия), таблетки в физиологическом растворе 180 мг</t>
  </si>
  <si>
    <t>Никетамид 250 мг/мл 2 мл, раствор для инъекций 250 мг/мл; ампулы 2 мл</t>
  </si>
  <si>
    <t>Преднизолон таблетки 30 мг</t>
  </si>
  <si>
    <t>Вода для инъекций, растворитель для приготовления раствора, ампулы 2 мл</t>
  </si>
  <si>
    <t>Суксаметония йодид 20 мг/мл 5 мл</t>
  </si>
  <si>
    <t>Оксалиплатин, порошок для приготовления лиофилизированного раствора для инфузий или концентрат для приготовления раствора для инфузий 50 мг</t>
  </si>
  <si>
    <t>Флударабин 50 мг/2 мл, флакон</t>
  </si>
  <si>
    <t>Микафунгин 100 мг, флакон</t>
  </si>
  <si>
    <t>Микофенолата мофетил 500 мг, таблетка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</si>
</sst>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7"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5">
    <xf numFmtId="0" fontId="0" fillId="0" borderId="0"/>
    <xf numFmtId="0" fontId="1" fillId="0" borderId="0"/>
    <xf numFmtId="0" fontId="1" fillId="0" borderId="0"/>
    <xf numFmtId="43" fontId="6" fillId="0" borderId="0" applyFont="0" applyFill="0" applyBorder="0" applyAlignment="0" applyProtection="0"/>
    <xf numFmtId="43" fontId="6" fillId="0" borderId="0" applyFont="0" applyFill="0" applyBorder="0" applyAlignment="0" applyProtection="0"/>
  </cellStyleXfs>
  <cellXfs count="27">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5" fillId="2" borderId="0" xfId="0" applyFont="1" applyFill="1"/>
    <xf numFmtId="0" fontId="5" fillId="0" borderId="0" xfId="0" applyFont="1"/>
    <xf numFmtId="0" fontId="2" fillId="0" borderId="1"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xf>
    <xf numFmtId="0" fontId="5" fillId="0" borderId="0" xfId="0" applyFont="1" applyAlignment="1">
      <alignment horizontal="center" vertical="center"/>
    </xf>
    <xf numFmtId="0" fontId="2" fillId="0" borderId="0" xfId="0" applyFont="1"/>
    <xf numFmtId="164" fontId="5" fillId="0" borderId="0" xfId="4" applyNumberFormat="1" applyFont="1" applyAlignment="1">
      <alignment horizontal="center" vertical="center"/>
    </xf>
    <xf numFmtId="164" fontId="2" fillId="0" borderId="1" xfId="4"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0" fontId="5" fillId="2" borderId="1" xfId="4" applyNumberFormat="1" applyFont="1" applyFill="1" applyBorder="1" applyAlignment="1">
      <alignment horizontal="center" vertical="center" wrapText="1"/>
    </xf>
    <xf numFmtId="0" fontId="2" fillId="3" borderId="1" xfId="0" applyFont="1" applyFill="1" applyBorder="1" applyAlignment="1">
      <alignment horizontal="center" vertical="center"/>
    </xf>
    <xf numFmtId="0" fontId="2"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2" fillId="2" borderId="0" xfId="0" applyFont="1" applyFill="1"/>
  </cellXfs>
  <cellStyles count="5">
    <cellStyle name="Comma" xfId="4" builtinId="3"/>
    <cellStyle name="Comma 2" xfId="3" xr:uid="{F9E1BF24-FBE7-4FB6-AC45-45BB7566FBFA}"/>
    <cellStyle name="Normal" xfId="0" builtinId="0"/>
    <cellStyle name="Normal 3" xfId="2" xr:uid="{00000000-0005-0000-0000-000001000000}"/>
    <cellStyle name="Обычный 2 3"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75"/>
  <sheetViews>
    <sheetView tabSelected="1" zoomScale="90" zoomScaleNormal="90" workbookViewId="0">
      <selection activeCell="A2" sqref="A2:H2"/>
    </sheetView>
  </sheetViews>
  <sheetFormatPr defaultColWidth="9.140625" defaultRowHeight="13.5" x14ac:dyDescent="0.25"/>
  <cols>
    <col min="1" max="1" width="7.85546875" style="8" customWidth="1"/>
    <col min="2" max="2" width="15.5703125" style="8" customWidth="1"/>
    <col min="3" max="3" width="28.42578125" style="8" customWidth="1"/>
    <col min="4" max="4" width="54.28515625" style="11" customWidth="1"/>
    <col min="5" max="5" width="9.42578125" style="10" customWidth="1"/>
    <col min="6" max="6" width="10.85546875" style="10" customWidth="1"/>
    <col min="7" max="7" width="13.42578125" style="12" customWidth="1"/>
    <col min="8" max="8" width="15.42578125" style="14" customWidth="1"/>
    <col min="9" max="9" width="9.140625" style="8"/>
    <col min="10" max="10" width="13.140625" style="8" customWidth="1"/>
    <col min="11" max="16384" width="9.140625" style="8"/>
  </cols>
  <sheetData>
    <row r="1" spans="1:10" ht="29.25" customHeight="1" x14ac:dyDescent="0.25">
      <c r="A1" s="23" t="s">
        <v>212</v>
      </c>
      <c r="B1" s="23"/>
      <c r="C1" s="23"/>
      <c r="D1" s="23"/>
      <c r="E1" s="23"/>
      <c r="F1" s="23"/>
      <c r="G1" s="23"/>
      <c r="H1" s="23"/>
    </row>
    <row r="2" spans="1:10" ht="123" customHeight="1" x14ac:dyDescent="0.25">
      <c r="A2" s="24" t="s">
        <v>213</v>
      </c>
      <c r="B2" s="24"/>
      <c r="C2" s="24"/>
      <c r="D2" s="24"/>
      <c r="E2" s="24"/>
      <c r="F2" s="24"/>
      <c r="G2" s="24"/>
      <c r="H2" s="24"/>
    </row>
    <row r="3" spans="1:10" ht="47.25" customHeight="1" x14ac:dyDescent="0.25">
      <c r="A3" s="24" t="s">
        <v>214</v>
      </c>
      <c r="B3" s="24"/>
      <c r="C3" s="24"/>
      <c r="D3" s="24"/>
      <c r="E3" s="24"/>
      <c r="F3" s="24"/>
      <c r="G3" s="24"/>
      <c r="H3" s="24"/>
    </row>
    <row r="4" spans="1:10" ht="29.25" customHeight="1" x14ac:dyDescent="0.25">
      <c r="A4" s="24" t="s">
        <v>215</v>
      </c>
      <c r="B4" s="24"/>
      <c r="C4" s="24"/>
      <c r="D4" s="24"/>
      <c r="E4" s="24"/>
      <c r="F4" s="24"/>
      <c r="G4" s="24"/>
      <c r="H4" s="24"/>
    </row>
    <row r="5" spans="1:10" ht="56.25" customHeight="1" x14ac:dyDescent="0.25">
      <c r="A5" s="24" t="s">
        <v>216</v>
      </c>
      <c r="B5" s="24"/>
      <c r="C5" s="24"/>
      <c r="D5" s="24"/>
      <c r="E5" s="24"/>
      <c r="F5" s="24"/>
      <c r="G5" s="24"/>
      <c r="H5" s="24"/>
    </row>
    <row r="6" spans="1:10" s="13" customFormat="1" ht="28.5" x14ac:dyDescent="0.25">
      <c r="A6" s="9" t="s">
        <v>3</v>
      </c>
      <c r="B6" s="20" t="s">
        <v>142</v>
      </c>
      <c r="C6" s="1" t="s">
        <v>7</v>
      </c>
      <c r="D6" s="2" t="s">
        <v>8</v>
      </c>
      <c r="E6" s="2" t="s">
        <v>1</v>
      </c>
      <c r="F6" s="3" t="s">
        <v>0</v>
      </c>
      <c r="G6" s="3" t="s">
        <v>9</v>
      </c>
      <c r="H6" s="15" t="s">
        <v>12</v>
      </c>
    </row>
    <row r="7" spans="1:10" s="13" customFormat="1" ht="38.25" customHeight="1" x14ac:dyDescent="0.25">
      <c r="A7" s="5">
        <v>1</v>
      </c>
      <c r="B7" s="5" t="s">
        <v>144</v>
      </c>
      <c r="C7" s="16" t="s">
        <v>13</v>
      </c>
      <c r="D7" s="4" t="s">
        <v>15</v>
      </c>
      <c r="E7" s="5">
        <v>20</v>
      </c>
      <c r="F7" s="5" t="s">
        <v>2</v>
      </c>
      <c r="G7" s="5">
        <v>30000</v>
      </c>
      <c r="H7" s="22">
        <f t="shared" ref="H7:H22" si="0">E7*G7</f>
        <v>600000</v>
      </c>
    </row>
    <row r="8" spans="1:10" s="13" customFormat="1" ht="60" customHeight="1" x14ac:dyDescent="0.25">
      <c r="A8" s="5">
        <v>2</v>
      </c>
      <c r="B8" s="5" t="s">
        <v>145</v>
      </c>
      <c r="C8" s="16" t="s">
        <v>36</v>
      </c>
      <c r="D8" s="4" t="s">
        <v>37</v>
      </c>
      <c r="E8" s="5">
        <v>30</v>
      </c>
      <c r="F8" s="5" t="s">
        <v>2</v>
      </c>
      <c r="G8" s="5">
        <v>300</v>
      </c>
      <c r="H8" s="22">
        <f t="shared" si="0"/>
        <v>9000</v>
      </c>
    </row>
    <row r="9" spans="1:10" s="13" customFormat="1" ht="42.75" customHeight="1" x14ac:dyDescent="0.25">
      <c r="A9" s="5">
        <v>3</v>
      </c>
      <c r="B9" s="5" t="s">
        <v>155</v>
      </c>
      <c r="C9" s="16" t="s">
        <v>5</v>
      </c>
      <c r="D9" s="6" t="s">
        <v>16</v>
      </c>
      <c r="E9" s="5">
        <v>500</v>
      </c>
      <c r="F9" s="5" t="s">
        <v>2</v>
      </c>
      <c r="G9" s="5">
        <v>15</v>
      </c>
      <c r="H9" s="22">
        <f t="shared" si="0"/>
        <v>7500</v>
      </c>
    </row>
    <row r="10" spans="1:10" s="13" customFormat="1" ht="38.25" customHeight="1" x14ac:dyDescent="0.25">
      <c r="A10" s="5">
        <v>4</v>
      </c>
      <c r="B10" s="5" t="s">
        <v>146</v>
      </c>
      <c r="C10" s="16" t="s">
        <v>14</v>
      </c>
      <c r="D10" s="4" t="s">
        <v>17</v>
      </c>
      <c r="E10" s="5">
        <v>200</v>
      </c>
      <c r="F10" s="5" t="s">
        <v>2</v>
      </c>
      <c r="G10" s="5">
        <v>1200</v>
      </c>
      <c r="H10" s="22">
        <f t="shared" si="0"/>
        <v>240000</v>
      </c>
    </row>
    <row r="11" spans="1:10" s="13" customFormat="1" ht="30.75" customHeight="1" x14ac:dyDescent="0.25">
      <c r="A11" s="5">
        <v>5</v>
      </c>
      <c r="B11" s="5" t="s">
        <v>156</v>
      </c>
      <c r="C11" s="16" t="s">
        <v>39</v>
      </c>
      <c r="D11" s="4" t="s">
        <v>228</v>
      </c>
      <c r="E11" s="5">
        <v>100</v>
      </c>
      <c r="F11" s="5" t="s">
        <v>2</v>
      </c>
      <c r="G11" s="5">
        <v>200</v>
      </c>
      <c r="H11" s="22">
        <f t="shared" si="0"/>
        <v>20000</v>
      </c>
    </row>
    <row r="12" spans="1:10" ht="36.75" customHeight="1" x14ac:dyDescent="0.25">
      <c r="A12" s="5">
        <v>6</v>
      </c>
      <c r="B12" s="5" t="s">
        <v>157</v>
      </c>
      <c r="C12" s="16" t="s">
        <v>6</v>
      </c>
      <c r="D12" s="4" t="s">
        <v>18</v>
      </c>
      <c r="E12" s="5">
        <v>1000</v>
      </c>
      <c r="F12" s="5" t="s">
        <v>2</v>
      </c>
      <c r="G12" s="5">
        <v>120</v>
      </c>
      <c r="H12" s="22">
        <f t="shared" si="0"/>
        <v>120000</v>
      </c>
      <c r="J12" s="13"/>
    </row>
    <row r="13" spans="1:10" ht="36.75" customHeight="1" x14ac:dyDescent="0.25">
      <c r="A13" s="5">
        <v>7</v>
      </c>
      <c r="B13" s="5" t="s">
        <v>158</v>
      </c>
      <c r="C13" s="16" t="s">
        <v>10</v>
      </c>
      <c r="D13" s="4" t="s">
        <v>19</v>
      </c>
      <c r="E13" s="5">
        <v>10000</v>
      </c>
      <c r="F13" s="5" t="s">
        <v>2</v>
      </c>
      <c r="G13" s="5">
        <v>300</v>
      </c>
      <c r="H13" s="22">
        <f t="shared" si="0"/>
        <v>3000000</v>
      </c>
      <c r="J13" s="13"/>
    </row>
    <row r="14" spans="1:10" ht="36.75" customHeight="1" x14ac:dyDescent="0.25">
      <c r="A14" s="5">
        <v>8</v>
      </c>
      <c r="B14" s="5" t="s">
        <v>159</v>
      </c>
      <c r="C14" s="18" t="s">
        <v>29</v>
      </c>
      <c r="D14" s="5" t="s">
        <v>30</v>
      </c>
      <c r="E14" s="5">
        <v>80</v>
      </c>
      <c r="F14" s="5" t="s">
        <v>2</v>
      </c>
      <c r="G14" s="5">
        <v>2600</v>
      </c>
      <c r="H14" s="22">
        <f t="shared" si="0"/>
        <v>208000</v>
      </c>
      <c r="J14" s="13"/>
    </row>
    <row r="15" spans="1:10" ht="36.75" customHeight="1" x14ac:dyDescent="0.25">
      <c r="A15" s="5">
        <v>9</v>
      </c>
      <c r="B15" s="5" t="s">
        <v>160</v>
      </c>
      <c r="C15" s="18" t="s">
        <v>38</v>
      </c>
      <c r="D15" s="5" t="s">
        <v>24</v>
      </c>
      <c r="E15" s="5">
        <v>250</v>
      </c>
      <c r="F15" s="5" t="s">
        <v>2</v>
      </c>
      <c r="G15" s="5">
        <v>2500</v>
      </c>
      <c r="H15" s="22">
        <f t="shared" si="0"/>
        <v>625000</v>
      </c>
      <c r="J15" s="13"/>
    </row>
    <row r="16" spans="1:10" ht="36.75" customHeight="1" x14ac:dyDescent="0.25">
      <c r="A16" s="5">
        <v>10</v>
      </c>
      <c r="B16" s="5" t="s">
        <v>161</v>
      </c>
      <c r="C16" s="16" t="s">
        <v>4</v>
      </c>
      <c r="D16" s="4" t="s">
        <v>35</v>
      </c>
      <c r="E16" s="5">
        <v>2100</v>
      </c>
      <c r="F16" s="5" t="s">
        <v>2</v>
      </c>
      <c r="G16" s="5">
        <v>200</v>
      </c>
      <c r="H16" s="22">
        <f t="shared" si="0"/>
        <v>420000</v>
      </c>
      <c r="J16" s="13"/>
    </row>
    <row r="17" spans="1:10" ht="51" customHeight="1" x14ac:dyDescent="0.25">
      <c r="A17" s="5">
        <v>11</v>
      </c>
      <c r="B17" s="5" t="s">
        <v>162</v>
      </c>
      <c r="C17" s="16" t="s">
        <v>25</v>
      </c>
      <c r="D17" s="4" t="s">
        <v>26</v>
      </c>
      <c r="E17" s="5">
        <v>400</v>
      </c>
      <c r="F17" s="5" t="s">
        <v>2</v>
      </c>
      <c r="G17" s="5">
        <v>900</v>
      </c>
      <c r="H17" s="22">
        <f t="shared" si="0"/>
        <v>360000</v>
      </c>
      <c r="J17" s="13"/>
    </row>
    <row r="18" spans="1:10" ht="68.25" customHeight="1" x14ac:dyDescent="0.25">
      <c r="A18" s="5">
        <v>12</v>
      </c>
      <c r="B18" s="5" t="s">
        <v>147</v>
      </c>
      <c r="C18" s="16" t="s">
        <v>20</v>
      </c>
      <c r="D18" s="4" t="s">
        <v>21</v>
      </c>
      <c r="E18" s="5">
        <v>50</v>
      </c>
      <c r="F18" s="5" t="s">
        <v>2</v>
      </c>
      <c r="G18" s="5">
        <v>13000</v>
      </c>
      <c r="H18" s="22">
        <f t="shared" si="0"/>
        <v>650000</v>
      </c>
      <c r="J18" s="13"/>
    </row>
    <row r="19" spans="1:10" ht="36.75" customHeight="1" x14ac:dyDescent="0.25">
      <c r="A19" s="5">
        <v>13</v>
      </c>
      <c r="B19" s="5" t="s">
        <v>148</v>
      </c>
      <c r="C19" s="16" t="s">
        <v>27</v>
      </c>
      <c r="D19" s="4" t="s">
        <v>28</v>
      </c>
      <c r="E19" s="5">
        <v>1000</v>
      </c>
      <c r="F19" s="5" t="s">
        <v>2</v>
      </c>
      <c r="G19" s="5">
        <v>160</v>
      </c>
      <c r="H19" s="22">
        <f t="shared" si="0"/>
        <v>160000</v>
      </c>
      <c r="J19" s="13"/>
    </row>
    <row r="20" spans="1:10" ht="36.75" customHeight="1" x14ac:dyDescent="0.25">
      <c r="A20" s="5">
        <v>14</v>
      </c>
      <c r="B20" s="5" t="s">
        <v>163</v>
      </c>
      <c r="C20" s="16" t="s">
        <v>31</v>
      </c>
      <c r="D20" s="4" t="s">
        <v>32</v>
      </c>
      <c r="E20" s="5">
        <v>100</v>
      </c>
      <c r="F20" s="5" t="s">
        <v>2</v>
      </c>
      <c r="G20" s="5">
        <v>15</v>
      </c>
      <c r="H20" s="22">
        <f t="shared" si="0"/>
        <v>1500</v>
      </c>
      <c r="J20" s="13"/>
    </row>
    <row r="21" spans="1:10" ht="36.75" customHeight="1" x14ac:dyDescent="0.25">
      <c r="A21" s="5">
        <v>15</v>
      </c>
      <c r="B21" s="5" t="s">
        <v>164</v>
      </c>
      <c r="C21" s="18" t="s">
        <v>33</v>
      </c>
      <c r="D21" s="5" t="s">
        <v>34</v>
      </c>
      <c r="E21" s="5">
        <v>280</v>
      </c>
      <c r="F21" s="5" t="s">
        <v>2</v>
      </c>
      <c r="G21" s="5">
        <v>800</v>
      </c>
      <c r="H21" s="22">
        <f t="shared" si="0"/>
        <v>224000</v>
      </c>
      <c r="J21" s="13"/>
    </row>
    <row r="22" spans="1:10" ht="36.75" customHeight="1" x14ac:dyDescent="0.25">
      <c r="A22" s="5">
        <v>16</v>
      </c>
      <c r="B22" s="5" t="s">
        <v>165</v>
      </c>
      <c r="C22" s="16" t="s">
        <v>22</v>
      </c>
      <c r="D22" s="4" t="s">
        <v>23</v>
      </c>
      <c r="E22" s="5">
        <v>100</v>
      </c>
      <c r="F22" s="5" t="s">
        <v>2</v>
      </c>
      <c r="G22" s="5">
        <v>2700</v>
      </c>
      <c r="H22" s="22">
        <f t="shared" si="0"/>
        <v>270000</v>
      </c>
      <c r="J22" s="13"/>
    </row>
    <row r="23" spans="1:10" ht="47.25" customHeight="1" x14ac:dyDescent="0.25">
      <c r="A23" s="5">
        <v>17</v>
      </c>
      <c r="B23" s="5" t="s">
        <v>166</v>
      </c>
      <c r="C23" s="16" t="s">
        <v>11</v>
      </c>
      <c r="D23" s="4" t="s">
        <v>229</v>
      </c>
      <c r="E23" s="5">
        <v>80</v>
      </c>
      <c r="F23" s="5" t="s">
        <v>2</v>
      </c>
      <c r="G23" s="5">
        <v>7000</v>
      </c>
      <c r="H23" s="22">
        <f t="shared" ref="H23:H61" si="1">E23*G23</f>
        <v>560000</v>
      </c>
      <c r="J23" s="13"/>
    </row>
    <row r="24" spans="1:10" ht="69" customHeight="1" x14ac:dyDescent="0.25">
      <c r="A24" s="5">
        <v>18</v>
      </c>
      <c r="B24" s="5" t="s">
        <v>167</v>
      </c>
      <c r="C24" s="16" t="s">
        <v>40</v>
      </c>
      <c r="D24" s="4" t="s">
        <v>41</v>
      </c>
      <c r="E24" s="5">
        <v>10</v>
      </c>
      <c r="F24" s="5" t="s">
        <v>2</v>
      </c>
      <c r="G24" s="5">
        <v>2700</v>
      </c>
      <c r="H24" s="22">
        <f t="shared" si="1"/>
        <v>27000</v>
      </c>
      <c r="J24" s="13"/>
    </row>
    <row r="25" spans="1:10" ht="36.75" customHeight="1" x14ac:dyDescent="0.25">
      <c r="A25" s="5">
        <v>19</v>
      </c>
      <c r="B25" s="5" t="s">
        <v>168</v>
      </c>
      <c r="C25" s="16" t="s">
        <v>42</v>
      </c>
      <c r="D25" s="4" t="s">
        <v>43</v>
      </c>
      <c r="E25" s="5">
        <v>1500</v>
      </c>
      <c r="F25" s="5" t="s">
        <v>2</v>
      </c>
      <c r="G25" s="5">
        <v>2500</v>
      </c>
      <c r="H25" s="22">
        <f t="shared" si="1"/>
        <v>3750000</v>
      </c>
      <c r="J25" s="13"/>
    </row>
    <row r="26" spans="1:10" ht="36.75" customHeight="1" x14ac:dyDescent="0.25">
      <c r="A26" s="5">
        <v>20</v>
      </c>
      <c r="B26" s="5" t="s">
        <v>169</v>
      </c>
      <c r="C26" s="16" t="s">
        <v>44</v>
      </c>
      <c r="D26" s="4" t="s">
        <v>45</v>
      </c>
      <c r="E26" s="5">
        <v>5000</v>
      </c>
      <c r="F26" s="5" t="s">
        <v>2</v>
      </c>
      <c r="G26" s="5">
        <v>200</v>
      </c>
      <c r="H26" s="22">
        <f t="shared" si="1"/>
        <v>1000000</v>
      </c>
      <c r="J26" s="13"/>
    </row>
    <row r="27" spans="1:10" s="7" customFormat="1" ht="36.75" customHeight="1" x14ac:dyDescent="0.25">
      <c r="A27" s="5">
        <v>21</v>
      </c>
      <c r="B27" s="5" t="s">
        <v>170</v>
      </c>
      <c r="C27" s="16" t="s">
        <v>46</v>
      </c>
      <c r="D27" s="4" t="s">
        <v>230</v>
      </c>
      <c r="E27" s="5">
        <v>20</v>
      </c>
      <c r="F27" s="5" t="s">
        <v>2</v>
      </c>
      <c r="G27" s="5">
        <v>3000</v>
      </c>
      <c r="H27" s="22">
        <f t="shared" si="1"/>
        <v>60000</v>
      </c>
      <c r="J27" s="13"/>
    </row>
    <row r="28" spans="1:10" s="7" customFormat="1" ht="36.75" customHeight="1" x14ac:dyDescent="0.25">
      <c r="A28" s="5">
        <v>22</v>
      </c>
      <c r="B28" s="5" t="s">
        <v>171</v>
      </c>
      <c r="C28" s="16" t="s">
        <v>47</v>
      </c>
      <c r="D28" s="4" t="s">
        <v>48</v>
      </c>
      <c r="E28" s="5">
        <v>1000</v>
      </c>
      <c r="F28" s="5" t="s">
        <v>2</v>
      </c>
      <c r="G28" s="5">
        <v>4800</v>
      </c>
      <c r="H28" s="22">
        <f t="shared" si="1"/>
        <v>4800000</v>
      </c>
      <c r="J28" s="13"/>
    </row>
    <row r="29" spans="1:10" s="7" customFormat="1" ht="55.5" customHeight="1" x14ac:dyDescent="0.25">
      <c r="A29" s="5">
        <v>23</v>
      </c>
      <c r="B29" s="5" t="s">
        <v>149</v>
      </c>
      <c r="C29" s="18" t="s">
        <v>49</v>
      </c>
      <c r="D29" s="5" t="s">
        <v>50</v>
      </c>
      <c r="E29" s="5">
        <v>10</v>
      </c>
      <c r="F29" s="5" t="s">
        <v>2</v>
      </c>
      <c r="G29" s="5">
        <v>4000</v>
      </c>
      <c r="H29" s="22">
        <f t="shared" si="1"/>
        <v>40000</v>
      </c>
      <c r="J29" s="13"/>
    </row>
    <row r="30" spans="1:10" s="7" customFormat="1" ht="36.75" customHeight="1" x14ac:dyDescent="0.25">
      <c r="A30" s="5">
        <v>24</v>
      </c>
      <c r="B30" s="5" t="s">
        <v>172</v>
      </c>
      <c r="C30" s="16" t="s">
        <v>51</v>
      </c>
      <c r="D30" s="6" t="s">
        <v>52</v>
      </c>
      <c r="E30" s="5">
        <v>100</v>
      </c>
      <c r="F30" s="5" t="s">
        <v>2</v>
      </c>
      <c r="G30" s="5">
        <v>250</v>
      </c>
      <c r="H30" s="22">
        <f t="shared" si="1"/>
        <v>25000</v>
      </c>
      <c r="J30" s="13"/>
    </row>
    <row r="31" spans="1:10" s="7" customFormat="1" ht="59.25" customHeight="1" x14ac:dyDescent="0.25">
      <c r="A31" s="5">
        <v>25</v>
      </c>
      <c r="B31" s="5" t="s">
        <v>173</v>
      </c>
      <c r="C31" s="18" t="s">
        <v>53</v>
      </c>
      <c r="D31" s="5" t="s">
        <v>54</v>
      </c>
      <c r="E31" s="5">
        <v>10</v>
      </c>
      <c r="F31" s="5" t="s">
        <v>2</v>
      </c>
      <c r="G31" s="5">
        <v>400</v>
      </c>
      <c r="H31" s="22">
        <f t="shared" si="1"/>
        <v>4000</v>
      </c>
      <c r="J31" s="13"/>
    </row>
    <row r="32" spans="1:10" s="7" customFormat="1" ht="36.75" customHeight="1" x14ac:dyDescent="0.25">
      <c r="A32" s="5">
        <v>26</v>
      </c>
      <c r="B32" s="5" t="s">
        <v>150</v>
      </c>
      <c r="C32" s="16" t="s">
        <v>55</v>
      </c>
      <c r="D32" s="4" t="s">
        <v>56</v>
      </c>
      <c r="E32" s="5">
        <v>1500</v>
      </c>
      <c r="F32" s="5" t="s">
        <v>2</v>
      </c>
      <c r="G32" s="5">
        <v>100</v>
      </c>
      <c r="H32" s="22">
        <f t="shared" si="1"/>
        <v>150000</v>
      </c>
      <c r="J32" s="13"/>
    </row>
    <row r="33" spans="1:10" ht="36.75" customHeight="1" x14ac:dyDescent="0.25">
      <c r="A33" s="5">
        <v>27</v>
      </c>
      <c r="B33" s="5" t="s">
        <v>174</v>
      </c>
      <c r="C33" s="18" t="s">
        <v>57</v>
      </c>
      <c r="D33" s="5" t="s">
        <v>58</v>
      </c>
      <c r="E33" s="5">
        <v>30</v>
      </c>
      <c r="F33" s="5" t="s">
        <v>2</v>
      </c>
      <c r="G33" s="5">
        <v>3600</v>
      </c>
      <c r="H33" s="22">
        <f t="shared" si="1"/>
        <v>108000</v>
      </c>
      <c r="J33" s="13"/>
    </row>
    <row r="34" spans="1:10" ht="36.75" customHeight="1" x14ac:dyDescent="0.25">
      <c r="A34" s="5">
        <v>28</v>
      </c>
      <c r="B34" s="5" t="s">
        <v>175</v>
      </c>
      <c r="C34" s="16" t="s">
        <v>59</v>
      </c>
      <c r="D34" s="4" t="s">
        <v>60</v>
      </c>
      <c r="E34" s="5">
        <v>200</v>
      </c>
      <c r="F34" s="5" t="s">
        <v>2</v>
      </c>
      <c r="G34" s="5">
        <v>4000</v>
      </c>
      <c r="H34" s="22">
        <f t="shared" si="1"/>
        <v>800000</v>
      </c>
      <c r="J34" s="13"/>
    </row>
    <row r="35" spans="1:10" ht="36.75" customHeight="1" x14ac:dyDescent="0.25">
      <c r="A35" s="5">
        <v>29</v>
      </c>
      <c r="B35" s="5" t="s">
        <v>176</v>
      </c>
      <c r="C35" s="16" t="s">
        <v>61</v>
      </c>
      <c r="D35" s="4" t="s">
        <v>62</v>
      </c>
      <c r="E35" s="5">
        <v>1500</v>
      </c>
      <c r="F35" s="5" t="s">
        <v>2</v>
      </c>
      <c r="G35" s="5">
        <v>800</v>
      </c>
      <c r="H35" s="22">
        <f t="shared" si="1"/>
        <v>1200000</v>
      </c>
      <c r="J35" s="13"/>
    </row>
    <row r="36" spans="1:10" ht="36.75" customHeight="1" x14ac:dyDescent="0.25">
      <c r="A36" s="5">
        <v>30</v>
      </c>
      <c r="B36" s="5" t="s">
        <v>177</v>
      </c>
      <c r="C36" s="16" t="s">
        <v>63</v>
      </c>
      <c r="D36" s="4" t="s">
        <v>64</v>
      </c>
      <c r="E36" s="5">
        <v>10</v>
      </c>
      <c r="F36" s="5" t="s">
        <v>2</v>
      </c>
      <c r="G36" s="5">
        <v>8000</v>
      </c>
      <c r="H36" s="22">
        <f t="shared" si="1"/>
        <v>80000</v>
      </c>
      <c r="J36" s="13"/>
    </row>
    <row r="37" spans="1:10" ht="36.75" customHeight="1" x14ac:dyDescent="0.25">
      <c r="A37" s="5">
        <v>31</v>
      </c>
      <c r="B37" s="5" t="s">
        <v>178</v>
      </c>
      <c r="C37" s="16" t="s">
        <v>65</v>
      </c>
      <c r="D37" s="4" t="s">
        <v>66</v>
      </c>
      <c r="E37" s="5">
        <v>20</v>
      </c>
      <c r="F37" s="5" t="s">
        <v>2</v>
      </c>
      <c r="G37" s="5">
        <v>3500</v>
      </c>
      <c r="H37" s="22">
        <f t="shared" si="1"/>
        <v>70000</v>
      </c>
      <c r="J37" s="13"/>
    </row>
    <row r="38" spans="1:10" ht="36.75" customHeight="1" x14ac:dyDescent="0.25">
      <c r="A38" s="5">
        <v>32</v>
      </c>
      <c r="B38" s="5" t="s">
        <v>179</v>
      </c>
      <c r="C38" s="16" t="s">
        <v>67</v>
      </c>
      <c r="D38" s="4" t="s">
        <v>68</v>
      </c>
      <c r="E38" s="5">
        <v>1500</v>
      </c>
      <c r="F38" s="5" t="s">
        <v>2</v>
      </c>
      <c r="G38" s="5">
        <v>2300</v>
      </c>
      <c r="H38" s="22">
        <f t="shared" si="1"/>
        <v>3450000</v>
      </c>
      <c r="J38" s="13"/>
    </row>
    <row r="39" spans="1:10" ht="36.75" customHeight="1" x14ac:dyDescent="0.25">
      <c r="A39" s="5">
        <v>33</v>
      </c>
      <c r="B39" s="5" t="s">
        <v>180</v>
      </c>
      <c r="C39" s="16" t="s">
        <v>69</v>
      </c>
      <c r="D39" s="4" t="s">
        <v>70</v>
      </c>
      <c r="E39" s="5">
        <v>10000</v>
      </c>
      <c r="F39" s="5" t="s">
        <v>2</v>
      </c>
      <c r="G39" s="5">
        <v>1000</v>
      </c>
      <c r="H39" s="22">
        <f t="shared" si="1"/>
        <v>10000000</v>
      </c>
      <c r="J39" s="13"/>
    </row>
    <row r="40" spans="1:10" ht="36.75" customHeight="1" x14ac:dyDescent="0.25">
      <c r="A40" s="5">
        <v>34</v>
      </c>
      <c r="B40" s="5" t="s">
        <v>181</v>
      </c>
      <c r="C40" s="16" t="s">
        <v>71</v>
      </c>
      <c r="D40" s="4" t="s">
        <v>72</v>
      </c>
      <c r="E40" s="5">
        <v>5000</v>
      </c>
      <c r="F40" s="5" t="s">
        <v>2</v>
      </c>
      <c r="G40" s="5">
        <v>320</v>
      </c>
      <c r="H40" s="22">
        <f t="shared" si="1"/>
        <v>1600000</v>
      </c>
      <c r="J40" s="13"/>
    </row>
    <row r="41" spans="1:10" ht="36.75" customHeight="1" x14ac:dyDescent="0.25">
      <c r="A41" s="5">
        <v>35</v>
      </c>
      <c r="B41" s="5" t="s">
        <v>182</v>
      </c>
      <c r="C41" s="16" t="s">
        <v>73</v>
      </c>
      <c r="D41" s="4" t="s">
        <v>74</v>
      </c>
      <c r="E41" s="5">
        <v>10000</v>
      </c>
      <c r="F41" s="5" t="s">
        <v>2</v>
      </c>
      <c r="G41" s="5">
        <v>290</v>
      </c>
      <c r="H41" s="22">
        <f t="shared" si="1"/>
        <v>2900000</v>
      </c>
      <c r="J41" s="13"/>
    </row>
    <row r="42" spans="1:10" ht="36.75" customHeight="1" x14ac:dyDescent="0.25">
      <c r="A42" s="5">
        <v>36</v>
      </c>
      <c r="B42" s="5" t="s">
        <v>183</v>
      </c>
      <c r="C42" s="16" t="s">
        <v>75</v>
      </c>
      <c r="D42" s="4" t="s">
        <v>76</v>
      </c>
      <c r="E42" s="5">
        <v>83000</v>
      </c>
      <c r="F42" s="5" t="s">
        <v>2</v>
      </c>
      <c r="G42" s="5">
        <v>300</v>
      </c>
      <c r="H42" s="22">
        <f t="shared" si="1"/>
        <v>24900000</v>
      </c>
      <c r="J42" s="13"/>
    </row>
    <row r="43" spans="1:10" ht="36.75" customHeight="1" x14ac:dyDescent="0.25">
      <c r="A43" s="5">
        <v>37</v>
      </c>
      <c r="B43" s="5" t="s">
        <v>184</v>
      </c>
      <c r="C43" s="16" t="s">
        <v>77</v>
      </c>
      <c r="D43" s="4" t="s">
        <v>78</v>
      </c>
      <c r="E43" s="5">
        <v>2000</v>
      </c>
      <c r="F43" s="5" t="s">
        <v>2</v>
      </c>
      <c r="G43" s="5">
        <v>1500</v>
      </c>
      <c r="H43" s="22">
        <f t="shared" si="1"/>
        <v>3000000</v>
      </c>
      <c r="J43" s="13"/>
    </row>
    <row r="44" spans="1:10" ht="36.75" customHeight="1" x14ac:dyDescent="0.25">
      <c r="A44" s="5">
        <v>38</v>
      </c>
      <c r="B44" s="5" t="s">
        <v>185</v>
      </c>
      <c r="C44" s="16" t="s">
        <v>79</v>
      </c>
      <c r="D44" s="4" t="s">
        <v>80</v>
      </c>
      <c r="E44" s="5">
        <v>5000</v>
      </c>
      <c r="F44" s="5" t="s">
        <v>2</v>
      </c>
      <c r="G44" s="5">
        <v>300</v>
      </c>
      <c r="H44" s="22">
        <f t="shared" si="1"/>
        <v>1500000</v>
      </c>
      <c r="J44" s="13"/>
    </row>
    <row r="45" spans="1:10" ht="36.75" customHeight="1" x14ac:dyDescent="0.25">
      <c r="A45" s="5">
        <v>39</v>
      </c>
      <c r="B45" s="5" t="s">
        <v>186</v>
      </c>
      <c r="C45" s="16" t="s">
        <v>81</v>
      </c>
      <c r="D45" s="4" t="s">
        <v>82</v>
      </c>
      <c r="E45" s="5">
        <v>6000</v>
      </c>
      <c r="F45" s="5" t="s">
        <v>2</v>
      </c>
      <c r="G45" s="5">
        <v>1800</v>
      </c>
      <c r="H45" s="22">
        <f t="shared" si="1"/>
        <v>10800000</v>
      </c>
      <c r="J45" s="13"/>
    </row>
    <row r="46" spans="1:10" ht="36.75" customHeight="1" x14ac:dyDescent="0.25">
      <c r="A46" s="5">
        <v>40</v>
      </c>
      <c r="B46" s="5" t="s">
        <v>187</v>
      </c>
      <c r="C46" s="16" t="s">
        <v>83</v>
      </c>
      <c r="D46" s="4" t="s">
        <v>84</v>
      </c>
      <c r="E46" s="5">
        <v>300</v>
      </c>
      <c r="F46" s="5" t="s">
        <v>2</v>
      </c>
      <c r="G46" s="5">
        <v>900</v>
      </c>
      <c r="H46" s="22">
        <f t="shared" si="1"/>
        <v>270000</v>
      </c>
      <c r="J46" s="13"/>
    </row>
    <row r="47" spans="1:10" ht="50.25" customHeight="1" x14ac:dyDescent="0.25">
      <c r="A47" s="5">
        <v>41</v>
      </c>
      <c r="B47" s="5" t="s">
        <v>188</v>
      </c>
      <c r="C47" s="16" t="s">
        <v>85</v>
      </c>
      <c r="D47" s="4" t="s">
        <v>231</v>
      </c>
      <c r="E47" s="5">
        <v>5000</v>
      </c>
      <c r="F47" s="5" t="s">
        <v>2</v>
      </c>
      <c r="G47" s="5">
        <v>380</v>
      </c>
      <c r="H47" s="22">
        <f t="shared" si="1"/>
        <v>1900000</v>
      </c>
      <c r="J47" s="13"/>
    </row>
    <row r="48" spans="1:10" ht="36.75" customHeight="1" x14ac:dyDescent="0.25">
      <c r="A48" s="5">
        <v>42</v>
      </c>
      <c r="B48" s="5" t="s">
        <v>189</v>
      </c>
      <c r="C48" s="16" t="s">
        <v>86</v>
      </c>
      <c r="D48" s="4" t="s">
        <v>87</v>
      </c>
      <c r="E48" s="5">
        <v>80</v>
      </c>
      <c r="F48" s="5" t="s">
        <v>2</v>
      </c>
      <c r="G48" s="5">
        <v>100</v>
      </c>
      <c r="H48" s="22">
        <f t="shared" si="1"/>
        <v>8000</v>
      </c>
      <c r="J48" s="13"/>
    </row>
    <row r="49" spans="1:10" ht="36.75" customHeight="1" x14ac:dyDescent="0.25">
      <c r="A49" s="5">
        <v>43</v>
      </c>
      <c r="B49" s="5" t="s">
        <v>190</v>
      </c>
      <c r="C49" s="16" t="s">
        <v>88</v>
      </c>
      <c r="D49" s="4" t="s">
        <v>89</v>
      </c>
      <c r="E49" s="5">
        <v>200</v>
      </c>
      <c r="F49" s="5" t="s">
        <v>2</v>
      </c>
      <c r="G49" s="5">
        <v>20</v>
      </c>
      <c r="H49" s="22">
        <f t="shared" si="1"/>
        <v>4000</v>
      </c>
      <c r="J49" s="13"/>
    </row>
    <row r="50" spans="1:10" ht="36.75" customHeight="1" x14ac:dyDescent="0.25">
      <c r="A50" s="5">
        <v>44</v>
      </c>
      <c r="B50" s="5" t="s">
        <v>191</v>
      </c>
      <c r="C50" s="16" t="s">
        <v>90</v>
      </c>
      <c r="D50" s="4" t="s">
        <v>91</v>
      </c>
      <c r="E50" s="5">
        <v>100</v>
      </c>
      <c r="F50" s="5" t="s">
        <v>2</v>
      </c>
      <c r="G50" s="5">
        <v>700</v>
      </c>
      <c r="H50" s="22">
        <f t="shared" si="1"/>
        <v>70000</v>
      </c>
      <c r="J50" s="13"/>
    </row>
    <row r="51" spans="1:10" ht="36.75" customHeight="1" x14ac:dyDescent="0.25">
      <c r="A51" s="5">
        <v>45</v>
      </c>
      <c r="B51" s="5" t="s">
        <v>192</v>
      </c>
      <c r="C51" s="16" t="s">
        <v>92</v>
      </c>
      <c r="D51" s="4" t="s">
        <v>93</v>
      </c>
      <c r="E51" s="5">
        <v>1000</v>
      </c>
      <c r="F51" s="5" t="s">
        <v>2</v>
      </c>
      <c r="G51" s="5">
        <v>30</v>
      </c>
      <c r="H51" s="22">
        <f t="shared" si="1"/>
        <v>30000</v>
      </c>
      <c r="J51" s="13"/>
    </row>
    <row r="52" spans="1:10" ht="294.75" customHeight="1" x14ac:dyDescent="0.25">
      <c r="A52" s="5">
        <v>46</v>
      </c>
      <c r="B52" s="5" t="s">
        <v>151</v>
      </c>
      <c r="C52" s="16" t="s">
        <v>94</v>
      </c>
      <c r="D52" s="4" t="s">
        <v>95</v>
      </c>
      <c r="E52" s="5">
        <v>10</v>
      </c>
      <c r="F52" s="5" t="s">
        <v>2</v>
      </c>
      <c r="G52" s="5">
        <v>22000</v>
      </c>
      <c r="H52" s="22">
        <f t="shared" si="1"/>
        <v>220000</v>
      </c>
      <c r="J52" s="13"/>
    </row>
    <row r="53" spans="1:10" ht="291" customHeight="1" x14ac:dyDescent="0.25">
      <c r="A53" s="5">
        <v>47</v>
      </c>
      <c r="B53" s="5" t="s">
        <v>152</v>
      </c>
      <c r="C53" s="16" t="s">
        <v>96</v>
      </c>
      <c r="D53" s="4" t="s">
        <v>97</v>
      </c>
      <c r="E53" s="5">
        <v>10</v>
      </c>
      <c r="F53" s="5" t="s">
        <v>2</v>
      </c>
      <c r="G53" s="5">
        <v>25000</v>
      </c>
      <c r="H53" s="22">
        <f t="shared" si="1"/>
        <v>250000</v>
      </c>
      <c r="J53" s="13"/>
    </row>
    <row r="54" spans="1:10" ht="36.75" customHeight="1" x14ac:dyDescent="0.25">
      <c r="A54" s="5">
        <v>48</v>
      </c>
      <c r="B54" s="5" t="s">
        <v>193</v>
      </c>
      <c r="C54" s="16" t="s">
        <v>98</v>
      </c>
      <c r="D54" s="4" t="s">
        <v>99</v>
      </c>
      <c r="E54" s="5">
        <v>150</v>
      </c>
      <c r="F54" s="5" t="s">
        <v>2</v>
      </c>
      <c r="G54" s="5">
        <v>150</v>
      </c>
      <c r="H54" s="22">
        <f t="shared" si="1"/>
        <v>22500</v>
      </c>
      <c r="J54" s="13"/>
    </row>
    <row r="55" spans="1:10" ht="36.75" customHeight="1" x14ac:dyDescent="0.25">
      <c r="A55" s="5">
        <v>49</v>
      </c>
      <c r="B55" s="5" t="s">
        <v>194</v>
      </c>
      <c r="C55" s="16" t="s">
        <v>100</v>
      </c>
      <c r="D55" s="6" t="s">
        <v>101</v>
      </c>
      <c r="E55" s="5">
        <v>10</v>
      </c>
      <c r="F55" s="5" t="s">
        <v>2</v>
      </c>
      <c r="G55" s="5">
        <v>500</v>
      </c>
      <c r="H55" s="22">
        <f t="shared" si="1"/>
        <v>5000</v>
      </c>
      <c r="J55" s="13"/>
    </row>
    <row r="56" spans="1:10" ht="49.5" customHeight="1" x14ac:dyDescent="0.25">
      <c r="A56" s="5">
        <v>50</v>
      </c>
      <c r="B56" s="5" t="s">
        <v>195</v>
      </c>
      <c r="C56" s="18" t="s">
        <v>102</v>
      </c>
      <c r="D56" s="5" t="s">
        <v>103</v>
      </c>
      <c r="E56" s="5">
        <v>500</v>
      </c>
      <c r="F56" s="5" t="s">
        <v>2</v>
      </c>
      <c r="G56" s="5">
        <v>420</v>
      </c>
      <c r="H56" s="22">
        <f t="shared" si="1"/>
        <v>210000</v>
      </c>
      <c r="J56" s="13"/>
    </row>
    <row r="57" spans="1:10" ht="36.75" customHeight="1" x14ac:dyDescent="0.25">
      <c r="A57" s="5">
        <v>51</v>
      </c>
      <c r="B57" s="5" t="s">
        <v>196</v>
      </c>
      <c r="C57" s="18" t="s">
        <v>104</v>
      </c>
      <c r="D57" s="5" t="s">
        <v>105</v>
      </c>
      <c r="E57" s="5">
        <v>300</v>
      </c>
      <c r="F57" s="5" t="s">
        <v>2</v>
      </c>
      <c r="G57" s="5">
        <v>90</v>
      </c>
      <c r="H57" s="22">
        <f t="shared" si="1"/>
        <v>27000</v>
      </c>
      <c r="J57" s="13"/>
    </row>
    <row r="58" spans="1:10" ht="72" customHeight="1" x14ac:dyDescent="0.25">
      <c r="A58" s="5">
        <v>52</v>
      </c>
      <c r="B58" s="5" t="s">
        <v>197</v>
      </c>
      <c r="C58" s="18" t="s">
        <v>106</v>
      </c>
      <c r="D58" s="5" t="s">
        <v>107</v>
      </c>
      <c r="E58" s="5">
        <v>10</v>
      </c>
      <c r="F58" s="5" t="s">
        <v>2</v>
      </c>
      <c r="G58" s="5">
        <v>1000</v>
      </c>
      <c r="H58" s="22">
        <f t="shared" si="1"/>
        <v>10000</v>
      </c>
      <c r="J58" s="13"/>
    </row>
    <row r="59" spans="1:10" ht="51.75" customHeight="1" x14ac:dyDescent="0.25">
      <c r="A59" s="5">
        <v>53</v>
      </c>
      <c r="B59" s="5" t="s">
        <v>198</v>
      </c>
      <c r="C59" s="16" t="s">
        <v>108</v>
      </c>
      <c r="D59" s="4" t="s">
        <v>109</v>
      </c>
      <c r="E59" s="5">
        <v>8000</v>
      </c>
      <c r="F59" s="5" t="s">
        <v>2</v>
      </c>
      <c r="G59" s="5">
        <v>800</v>
      </c>
      <c r="H59" s="22">
        <f t="shared" si="1"/>
        <v>6400000</v>
      </c>
      <c r="J59" s="13"/>
    </row>
    <row r="60" spans="1:10" ht="36.75" customHeight="1" x14ac:dyDescent="0.25">
      <c r="A60" s="5">
        <v>54</v>
      </c>
      <c r="B60" s="5" t="s">
        <v>143</v>
      </c>
      <c r="C60" s="16" t="s">
        <v>110</v>
      </c>
      <c r="D60" s="4" t="s">
        <v>111</v>
      </c>
      <c r="E60" s="5">
        <v>5000</v>
      </c>
      <c r="F60" s="5" t="s">
        <v>2</v>
      </c>
      <c r="G60" s="5">
        <v>1450</v>
      </c>
      <c r="H60" s="22">
        <f t="shared" si="1"/>
        <v>7250000</v>
      </c>
      <c r="J60" s="13"/>
    </row>
    <row r="61" spans="1:10" ht="36.75" customHeight="1" x14ac:dyDescent="0.25">
      <c r="A61" s="5">
        <v>55</v>
      </c>
      <c r="B61" s="5" t="s">
        <v>199</v>
      </c>
      <c r="C61" s="16" t="s">
        <v>112</v>
      </c>
      <c r="D61" s="4" t="s">
        <v>113</v>
      </c>
      <c r="E61" s="5">
        <v>1000</v>
      </c>
      <c r="F61" s="5" t="s">
        <v>2</v>
      </c>
      <c r="G61" s="5">
        <v>5500</v>
      </c>
      <c r="H61" s="22">
        <f t="shared" si="1"/>
        <v>5500000</v>
      </c>
      <c r="J61" s="13"/>
    </row>
    <row r="62" spans="1:10" ht="54" customHeight="1" x14ac:dyDescent="0.25">
      <c r="A62" s="5">
        <v>56</v>
      </c>
      <c r="B62" s="5" t="s">
        <v>200</v>
      </c>
      <c r="C62" s="16" t="s">
        <v>114</v>
      </c>
      <c r="D62" s="4" t="s">
        <v>115</v>
      </c>
      <c r="E62" s="5">
        <v>20</v>
      </c>
      <c r="F62" s="5" t="s">
        <v>2</v>
      </c>
      <c r="G62" s="5">
        <v>80000</v>
      </c>
      <c r="H62" s="22">
        <f>G62*E62</f>
        <v>1600000</v>
      </c>
      <c r="I62" s="12"/>
      <c r="J62" s="13"/>
    </row>
    <row r="63" spans="1:10" ht="40.5" customHeight="1" x14ac:dyDescent="0.25">
      <c r="A63" s="5">
        <v>57</v>
      </c>
      <c r="B63" s="5" t="s">
        <v>201</v>
      </c>
      <c r="C63" s="16" t="s">
        <v>116</v>
      </c>
      <c r="D63" s="4" t="s">
        <v>117</v>
      </c>
      <c r="E63" s="5">
        <v>20</v>
      </c>
      <c r="F63" s="5" t="s">
        <v>2</v>
      </c>
      <c r="G63" s="5">
        <v>40000</v>
      </c>
      <c r="H63" s="22">
        <f t="shared" ref="H63:H74" si="2">G63*E63</f>
        <v>800000</v>
      </c>
      <c r="I63" s="12"/>
      <c r="J63" s="13"/>
    </row>
    <row r="64" spans="1:10" ht="71.25" customHeight="1" x14ac:dyDescent="0.25">
      <c r="A64" s="5">
        <v>58</v>
      </c>
      <c r="B64" s="5" t="s">
        <v>202</v>
      </c>
      <c r="C64" s="18" t="s">
        <v>118</v>
      </c>
      <c r="D64" s="5" t="s">
        <v>119</v>
      </c>
      <c r="E64" s="5">
        <v>500</v>
      </c>
      <c r="F64" s="5" t="s">
        <v>2</v>
      </c>
      <c r="G64" s="5">
        <v>10000</v>
      </c>
      <c r="H64" s="22">
        <f t="shared" si="2"/>
        <v>5000000</v>
      </c>
      <c r="I64" s="12"/>
      <c r="J64" s="13"/>
    </row>
    <row r="65" spans="1:10" ht="43.5" customHeight="1" x14ac:dyDescent="0.25">
      <c r="A65" s="5">
        <v>59</v>
      </c>
      <c r="B65" s="5" t="s">
        <v>203</v>
      </c>
      <c r="C65" s="18" t="s">
        <v>120</v>
      </c>
      <c r="D65" s="5" t="s">
        <v>121</v>
      </c>
      <c r="E65" s="5">
        <v>50</v>
      </c>
      <c r="F65" s="5" t="s">
        <v>2</v>
      </c>
      <c r="G65" s="5">
        <v>2000</v>
      </c>
      <c r="H65" s="22">
        <f t="shared" si="2"/>
        <v>100000</v>
      </c>
      <c r="J65" s="13"/>
    </row>
    <row r="66" spans="1:10" ht="43.5" customHeight="1" x14ac:dyDescent="0.25">
      <c r="A66" s="5">
        <v>60</v>
      </c>
      <c r="B66" s="5" t="s">
        <v>204</v>
      </c>
      <c r="C66" s="16" t="s">
        <v>122</v>
      </c>
      <c r="D66" s="4" t="s">
        <v>123</v>
      </c>
      <c r="E66" s="5">
        <v>200</v>
      </c>
      <c r="F66" s="5" t="s">
        <v>2</v>
      </c>
      <c r="G66" s="5">
        <v>150</v>
      </c>
      <c r="H66" s="22">
        <f t="shared" si="2"/>
        <v>30000</v>
      </c>
      <c r="J66" s="13"/>
    </row>
    <row r="67" spans="1:10" s="7" customFormat="1" ht="43.5" customHeight="1" x14ac:dyDescent="0.25">
      <c r="A67" s="5">
        <v>61</v>
      </c>
      <c r="B67" s="5" t="s">
        <v>153</v>
      </c>
      <c r="C67" s="16" t="s">
        <v>124</v>
      </c>
      <c r="D67" s="4" t="s">
        <v>125</v>
      </c>
      <c r="E67" s="5">
        <v>2000</v>
      </c>
      <c r="F67" s="5" t="s">
        <v>2</v>
      </c>
      <c r="G67" s="5">
        <v>1000</v>
      </c>
      <c r="H67" s="22">
        <f t="shared" si="2"/>
        <v>2000000</v>
      </c>
      <c r="J67" s="13"/>
    </row>
    <row r="68" spans="1:10" ht="43.5" customHeight="1" x14ac:dyDescent="0.25">
      <c r="A68" s="5">
        <v>62</v>
      </c>
      <c r="B68" s="5" t="s">
        <v>205</v>
      </c>
      <c r="C68" s="16" t="s">
        <v>126</v>
      </c>
      <c r="D68" s="4" t="s">
        <v>127</v>
      </c>
      <c r="E68" s="5">
        <v>20</v>
      </c>
      <c r="F68" s="5" t="s">
        <v>2</v>
      </c>
      <c r="G68" s="5">
        <v>300</v>
      </c>
      <c r="H68" s="22">
        <f t="shared" si="2"/>
        <v>6000</v>
      </c>
      <c r="J68" s="13"/>
    </row>
    <row r="69" spans="1:10" ht="43.5" customHeight="1" x14ac:dyDescent="0.25">
      <c r="A69" s="5">
        <v>63</v>
      </c>
      <c r="B69" s="5" t="s">
        <v>206</v>
      </c>
      <c r="C69" s="16" t="s">
        <v>128</v>
      </c>
      <c r="D69" s="4" t="s">
        <v>129</v>
      </c>
      <c r="E69" s="5">
        <v>15000</v>
      </c>
      <c r="F69" s="5" t="s">
        <v>2</v>
      </c>
      <c r="G69" s="5">
        <v>80</v>
      </c>
      <c r="H69" s="22">
        <f t="shared" si="2"/>
        <v>1200000</v>
      </c>
      <c r="J69" s="13"/>
    </row>
    <row r="70" spans="1:10" ht="36.75" customHeight="1" x14ac:dyDescent="0.25">
      <c r="A70" s="5">
        <v>64</v>
      </c>
      <c r="B70" s="5" t="s">
        <v>207</v>
      </c>
      <c r="C70" s="16" t="s">
        <v>130</v>
      </c>
      <c r="D70" s="4" t="s">
        <v>131</v>
      </c>
      <c r="E70" s="5">
        <v>10000</v>
      </c>
      <c r="F70" s="5" t="s">
        <v>2</v>
      </c>
      <c r="G70" s="5">
        <v>50</v>
      </c>
      <c r="H70" s="22">
        <f t="shared" si="2"/>
        <v>500000</v>
      </c>
      <c r="J70" s="13"/>
    </row>
    <row r="71" spans="1:10" s="7" customFormat="1" ht="53.25" customHeight="1" x14ac:dyDescent="0.25">
      <c r="A71" s="5">
        <v>65</v>
      </c>
      <c r="B71" s="5" t="s">
        <v>208</v>
      </c>
      <c r="C71" s="16" t="s">
        <v>132</v>
      </c>
      <c r="D71" s="4" t="s">
        <v>133</v>
      </c>
      <c r="E71" s="5">
        <v>50</v>
      </c>
      <c r="F71" s="5" t="s">
        <v>2</v>
      </c>
      <c r="G71" s="5">
        <v>300</v>
      </c>
      <c r="H71" s="22">
        <f t="shared" si="2"/>
        <v>15000</v>
      </c>
      <c r="J71" s="13"/>
    </row>
    <row r="72" spans="1:10" ht="51" customHeight="1" x14ac:dyDescent="0.25">
      <c r="A72" s="5">
        <v>66</v>
      </c>
      <c r="B72" s="5" t="s">
        <v>209</v>
      </c>
      <c r="C72" s="18" t="s">
        <v>134</v>
      </c>
      <c r="D72" s="5" t="s">
        <v>135</v>
      </c>
      <c r="E72" s="5">
        <v>200</v>
      </c>
      <c r="F72" s="5" t="s">
        <v>2</v>
      </c>
      <c r="G72" s="5">
        <v>5600</v>
      </c>
      <c r="H72" s="22">
        <f t="shared" si="2"/>
        <v>1120000</v>
      </c>
      <c r="J72" s="13"/>
    </row>
    <row r="73" spans="1:10" ht="36.75" customHeight="1" x14ac:dyDescent="0.25">
      <c r="A73" s="5">
        <v>67</v>
      </c>
      <c r="B73" s="5" t="s">
        <v>210</v>
      </c>
      <c r="C73" s="19" t="s">
        <v>136</v>
      </c>
      <c r="D73" s="5" t="s">
        <v>137</v>
      </c>
      <c r="E73" s="5">
        <v>80</v>
      </c>
      <c r="F73" s="5" t="s">
        <v>2</v>
      </c>
      <c r="G73" s="5">
        <v>50000</v>
      </c>
      <c r="H73" s="22">
        <f t="shared" si="2"/>
        <v>4000000</v>
      </c>
      <c r="J73" s="13"/>
    </row>
    <row r="74" spans="1:10" s="7" customFormat="1" ht="24" customHeight="1" x14ac:dyDescent="0.25">
      <c r="A74" s="5">
        <v>68</v>
      </c>
      <c r="B74" s="5" t="s">
        <v>154</v>
      </c>
      <c r="C74" s="16" t="s">
        <v>138</v>
      </c>
      <c r="D74" s="6" t="s">
        <v>139</v>
      </c>
      <c r="E74" s="5">
        <v>60</v>
      </c>
      <c r="F74" s="5" t="s">
        <v>2</v>
      </c>
      <c r="G74" s="5">
        <v>30000</v>
      </c>
      <c r="H74" s="22">
        <f t="shared" si="2"/>
        <v>1800000</v>
      </c>
      <c r="J74" s="13"/>
    </row>
    <row r="75" spans="1:10" s="7" customFormat="1" ht="36.75" customHeight="1" x14ac:dyDescent="0.25">
      <c r="A75" s="5">
        <v>69</v>
      </c>
      <c r="B75" s="5" t="s">
        <v>211</v>
      </c>
      <c r="C75" s="25" t="s">
        <v>140</v>
      </c>
      <c r="D75" s="6" t="s">
        <v>141</v>
      </c>
      <c r="E75" s="5">
        <v>2500</v>
      </c>
      <c r="F75" s="5" t="s">
        <v>2</v>
      </c>
      <c r="G75" s="5">
        <v>400</v>
      </c>
      <c r="H75" s="22">
        <f>G75*E75</f>
        <v>1000000</v>
      </c>
      <c r="J75" s="26"/>
    </row>
  </sheetData>
  <sortState xmlns:xlrd2="http://schemas.microsoft.com/office/spreadsheetml/2017/richdata2" ref="A7:H23">
    <sortCondition ref="A7:A23"/>
  </sortState>
  <mergeCells count="5">
    <mergeCell ref="A1:H1"/>
    <mergeCell ref="A2:H2"/>
    <mergeCell ref="A3:H3"/>
    <mergeCell ref="A4:H4"/>
    <mergeCell ref="A5:H5"/>
  </mergeCells>
  <pageMargins left="0.7" right="0" top="0.75" bottom="0.75" header="0.3" footer="0.3"/>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5"/>
  <sheetViews>
    <sheetView workbookViewId="0">
      <selection activeCell="B72" sqref="B72"/>
    </sheetView>
  </sheetViews>
  <sheetFormatPr defaultColWidth="9.140625" defaultRowHeight="13.5" x14ac:dyDescent="0.25"/>
  <cols>
    <col min="1" max="1" width="6.5703125" style="8" customWidth="1"/>
    <col min="2" max="2" width="15.7109375" style="8" customWidth="1"/>
    <col min="3" max="3" width="30.28515625" style="8" customWidth="1"/>
    <col min="4" max="4" width="55.42578125" style="11" customWidth="1"/>
    <col min="5" max="5" width="9.42578125" style="10" customWidth="1"/>
    <col min="6" max="6" width="10.85546875" style="10" customWidth="1"/>
    <col min="7" max="7" width="13.42578125" style="12" customWidth="1"/>
    <col min="8" max="8" width="15.42578125" style="14" customWidth="1"/>
    <col min="9" max="16384" width="9.140625" style="8"/>
  </cols>
  <sheetData>
    <row r="1" spans="1:8" ht="29.25" customHeight="1" x14ac:dyDescent="0.25">
      <c r="A1" s="23" t="s">
        <v>232</v>
      </c>
      <c r="B1" s="23"/>
      <c r="C1" s="23"/>
      <c r="D1" s="23"/>
      <c r="E1" s="23"/>
      <c r="F1" s="23"/>
      <c r="G1" s="23"/>
      <c r="H1" s="23"/>
    </row>
    <row r="2" spans="1:8" ht="105.75" customHeight="1" x14ac:dyDescent="0.25">
      <c r="A2" s="24" t="s">
        <v>217</v>
      </c>
      <c r="B2" s="24"/>
      <c r="C2" s="24"/>
      <c r="D2" s="24"/>
      <c r="E2" s="24"/>
      <c r="F2" s="24"/>
      <c r="G2" s="24"/>
      <c r="H2" s="24"/>
    </row>
    <row r="3" spans="1:8" ht="47.25" customHeight="1" x14ac:dyDescent="0.25">
      <c r="A3" s="24" t="s">
        <v>218</v>
      </c>
      <c r="B3" s="24"/>
      <c r="C3" s="24"/>
      <c r="D3" s="24"/>
      <c r="E3" s="24"/>
      <c r="F3" s="24"/>
      <c r="G3" s="24"/>
      <c r="H3" s="24"/>
    </row>
    <row r="4" spans="1:8" ht="29.25" customHeight="1" x14ac:dyDescent="0.25">
      <c r="A4" s="24" t="s">
        <v>219</v>
      </c>
      <c r="B4" s="24"/>
      <c r="C4" s="24"/>
      <c r="D4" s="24"/>
      <c r="E4" s="24"/>
      <c r="F4" s="24"/>
      <c r="G4" s="24"/>
      <c r="H4" s="24"/>
    </row>
    <row r="5" spans="1:8" ht="56.25" customHeight="1" x14ac:dyDescent="0.25">
      <c r="A5" s="24" t="s">
        <v>220</v>
      </c>
      <c r="B5" s="24"/>
      <c r="C5" s="24"/>
      <c r="D5" s="24"/>
      <c r="E5" s="24"/>
      <c r="F5" s="24"/>
      <c r="G5" s="24"/>
      <c r="H5" s="24"/>
    </row>
    <row r="6" spans="1:8" s="13" customFormat="1" ht="57" x14ac:dyDescent="0.25">
      <c r="A6" s="9" t="s">
        <v>3</v>
      </c>
      <c r="B6" s="20" t="s">
        <v>142</v>
      </c>
      <c r="C6" s="1" t="s">
        <v>221</v>
      </c>
      <c r="D6" s="2" t="s">
        <v>222</v>
      </c>
      <c r="E6" s="3" t="s">
        <v>223</v>
      </c>
      <c r="F6" s="3" t="s">
        <v>224</v>
      </c>
      <c r="G6" s="3" t="s">
        <v>225</v>
      </c>
      <c r="H6" s="21" t="s">
        <v>226</v>
      </c>
    </row>
    <row r="7" spans="1:8" s="13" customFormat="1" ht="38.25" customHeight="1" x14ac:dyDescent="0.25">
      <c r="A7" s="5">
        <v>1</v>
      </c>
      <c r="B7" s="5" t="s">
        <v>144</v>
      </c>
      <c r="C7" s="16" t="s">
        <v>233</v>
      </c>
      <c r="D7" s="4" t="s">
        <v>302</v>
      </c>
      <c r="E7" s="5">
        <v>20</v>
      </c>
      <c r="F7" s="5" t="s">
        <v>227</v>
      </c>
      <c r="G7" s="5">
        <v>30000</v>
      </c>
      <c r="H7" s="22">
        <f t="shared" ref="H7:H61" si="0">E7*G7</f>
        <v>600000</v>
      </c>
    </row>
    <row r="8" spans="1:8" s="13" customFormat="1" ht="60" customHeight="1" x14ac:dyDescent="0.25">
      <c r="A8" s="5">
        <v>2</v>
      </c>
      <c r="B8" s="5" t="s">
        <v>145</v>
      </c>
      <c r="C8" s="16" t="s">
        <v>234</v>
      </c>
      <c r="D8" s="4" t="s">
        <v>303</v>
      </c>
      <c r="E8" s="5">
        <v>30</v>
      </c>
      <c r="F8" s="5" t="s">
        <v>227</v>
      </c>
      <c r="G8" s="5">
        <v>300</v>
      </c>
      <c r="H8" s="22">
        <f t="shared" si="0"/>
        <v>9000</v>
      </c>
    </row>
    <row r="9" spans="1:8" s="13" customFormat="1" ht="42.75" customHeight="1" x14ac:dyDescent="0.25">
      <c r="A9" s="5">
        <v>3</v>
      </c>
      <c r="B9" s="5" t="s">
        <v>155</v>
      </c>
      <c r="C9" s="16" t="s">
        <v>235</v>
      </c>
      <c r="D9" s="6" t="s">
        <v>304</v>
      </c>
      <c r="E9" s="5">
        <v>500</v>
      </c>
      <c r="F9" s="5" t="s">
        <v>227</v>
      </c>
      <c r="G9" s="5">
        <v>15</v>
      </c>
      <c r="H9" s="22">
        <f t="shared" si="0"/>
        <v>7500</v>
      </c>
    </row>
    <row r="10" spans="1:8" s="13" customFormat="1" ht="38.25" customHeight="1" x14ac:dyDescent="0.25">
      <c r="A10" s="5">
        <v>4</v>
      </c>
      <c r="B10" s="5" t="s">
        <v>146</v>
      </c>
      <c r="C10" s="16" t="s">
        <v>236</v>
      </c>
      <c r="D10" s="4" t="s">
        <v>305</v>
      </c>
      <c r="E10" s="5">
        <v>200</v>
      </c>
      <c r="F10" s="5" t="s">
        <v>227</v>
      </c>
      <c r="G10" s="5">
        <v>1200</v>
      </c>
      <c r="H10" s="22">
        <f t="shared" si="0"/>
        <v>240000</v>
      </c>
    </row>
    <row r="11" spans="1:8" s="13" customFormat="1" ht="30.75" customHeight="1" x14ac:dyDescent="0.25">
      <c r="A11" s="5">
        <v>5</v>
      </c>
      <c r="B11" s="5" t="s">
        <v>156</v>
      </c>
      <c r="C11" s="16" t="s">
        <v>237</v>
      </c>
      <c r="D11" s="4" t="s">
        <v>306</v>
      </c>
      <c r="E11" s="5">
        <v>100</v>
      </c>
      <c r="F11" s="5" t="s">
        <v>227</v>
      </c>
      <c r="G11" s="5">
        <v>200</v>
      </c>
      <c r="H11" s="22">
        <f t="shared" si="0"/>
        <v>20000</v>
      </c>
    </row>
    <row r="12" spans="1:8" ht="36.75" customHeight="1" x14ac:dyDescent="0.25">
      <c r="A12" s="5">
        <v>6</v>
      </c>
      <c r="B12" s="5" t="s">
        <v>157</v>
      </c>
      <c r="C12" s="16" t="s">
        <v>238</v>
      </c>
      <c r="D12" s="4" t="s">
        <v>307</v>
      </c>
      <c r="E12" s="5">
        <v>1000</v>
      </c>
      <c r="F12" s="5" t="s">
        <v>227</v>
      </c>
      <c r="G12" s="5">
        <v>120</v>
      </c>
      <c r="H12" s="22">
        <f t="shared" si="0"/>
        <v>120000</v>
      </c>
    </row>
    <row r="13" spans="1:8" ht="36.75" customHeight="1" x14ac:dyDescent="0.25">
      <c r="A13" s="5">
        <v>7</v>
      </c>
      <c r="B13" s="5" t="s">
        <v>158</v>
      </c>
      <c r="C13" s="16" t="s">
        <v>239</v>
      </c>
      <c r="D13" s="4" t="s">
        <v>308</v>
      </c>
      <c r="E13" s="5">
        <v>10000</v>
      </c>
      <c r="F13" s="5" t="s">
        <v>227</v>
      </c>
      <c r="G13" s="5">
        <v>300</v>
      </c>
      <c r="H13" s="22">
        <f t="shared" si="0"/>
        <v>3000000</v>
      </c>
    </row>
    <row r="14" spans="1:8" ht="36.75" customHeight="1" x14ac:dyDescent="0.25">
      <c r="A14" s="5">
        <v>8</v>
      </c>
      <c r="B14" s="5" t="s">
        <v>159</v>
      </c>
      <c r="C14" s="18" t="s">
        <v>240</v>
      </c>
      <c r="D14" s="5" t="s">
        <v>309</v>
      </c>
      <c r="E14" s="5">
        <v>80</v>
      </c>
      <c r="F14" s="5" t="s">
        <v>227</v>
      </c>
      <c r="G14" s="5">
        <v>2600</v>
      </c>
      <c r="H14" s="22">
        <f t="shared" si="0"/>
        <v>208000</v>
      </c>
    </row>
    <row r="15" spans="1:8" ht="36.75" customHeight="1" x14ac:dyDescent="0.25">
      <c r="A15" s="5">
        <v>9</v>
      </c>
      <c r="B15" s="5" t="s">
        <v>160</v>
      </c>
      <c r="C15" s="18" t="s">
        <v>241</v>
      </c>
      <c r="D15" s="5" t="s">
        <v>310</v>
      </c>
      <c r="E15" s="5">
        <v>250</v>
      </c>
      <c r="F15" s="5" t="s">
        <v>227</v>
      </c>
      <c r="G15" s="5">
        <v>2500</v>
      </c>
      <c r="H15" s="22">
        <f t="shared" si="0"/>
        <v>625000</v>
      </c>
    </row>
    <row r="16" spans="1:8" ht="36.75" customHeight="1" x14ac:dyDescent="0.25">
      <c r="A16" s="5">
        <v>10</v>
      </c>
      <c r="B16" s="5" t="s">
        <v>161</v>
      </c>
      <c r="C16" s="16" t="s">
        <v>242</v>
      </c>
      <c r="D16" s="4" t="s">
        <v>311</v>
      </c>
      <c r="E16" s="5">
        <v>2100</v>
      </c>
      <c r="F16" s="5" t="s">
        <v>227</v>
      </c>
      <c r="G16" s="5">
        <v>200</v>
      </c>
      <c r="H16" s="22">
        <f t="shared" si="0"/>
        <v>420000</v>
      </c>
    </row>
    <row r="17" spans="1:8" ht="51" customHeight="1" x14ac:dyDescent="0.25">
      <c r="A17" s="5">
        <v>11</v>
      </c>
      <c r="B17" s="5" t="s">
        <v>162</v>
      </c>
      <c r="C17" s="16" t="s">
        <v>243</v>
      </c>
      <c r="D17" s="4" t="s">
        <v>312</v>
      </c>
      <c r="E17" s="5">
        <v>400</v>
      </c>
      <c r="F17" s="5" t="s">
        <v>227</v>
      </c>
      <c r="G17" s="5">
        <v>900</v>
      </c>
      <c r="H17" s="22">
        <f t="shared" si="0"/>
        <v>360000</v>
      </c>
    </row>
    <row r="18" spans="1:8" ht="68.25" customHeight="1" x14ac:dyDescent="0.25">
      <c r="A18" s="5">
        <v>12</v>
      </c>
      <c r="B18" s="5" t="s">
        <v>147</v>
      </c>
      <c r="C18" s="16" t="s">
        <v>244</v>
      </c>
      <c r="D18" s="4" t="s">
        <v>313</v>
      </c>
      <c r="E18" s="5">
        <v>50</v>
      </c>
      <c r="F18" s="5" t="s">
        <v>227</v>
      </c>
      <c r="G18" s="5">
        <v>13000</v>
      </c>
      <c r="H18" s="22">
        <f t="shared" si="0"/>
        <v>650000</v>
      </c>
    </row>
    <row r="19" spans="1:8" ht="36.75" customHeight="1" x14ac:dyDescent="0.25">
      <c r="A19" s="5">
        <v>13</v>
      </c>
      <c r="B19" s="5" t="s">
        <v>148</v>
      </c>
      <c r="C19" s="16" t="s">
        <v>245</v>
      </c>
      <c r="D19" s="4" t="s">
        <v>314</v>
      </c>
      <c r="E19" s="5">
        <v>1000</v>
      </c>
      <c r="F19" s="5" t="s">
        <v>227</v>
      </c>
      <c r="G19" s="5">
        <v>160</v>
      </c>
      <c r="H19" s="22">
        <f t="shared" si="0"/>
        <v>160000</v>
      </c>
    </row>
    <row r="20" spans="1:8" ht="36.75" customHeight="1" x14ac:dyDescent="0.25">
      <c r="A20" s="5">
        <v>14</v>
      </c>
      <c r="B20" s="5" t="s">
        <v>163</v>
      </c>
      <c r="C20" s="16" t="s">
        <v>246</v>
      </c>
      <c r="D20" s="4" t="s">
        <v>315</v>
      </c>
      <c r="E20" s="5">
        <v>100</v>
      </c>
      <c r="F20" s="5" t="s">
        <v>227</v>
      </c>
      <c r="G20" s="5">
        <v>15</v>
      </c>
      <c r="H20" s="22">
        <f t="shared" si="0"/>
        <v>1500</v>
      </c>
    </row>
    <row r="21" spans="1:8" ht="36.75" customHeight="1" x14ac:dyDescent="0.25">
      <c r="A21" s="5">
        <v>15</v>
      </c>
      <c r="B21" s="5" t="s">
        <v>164</v>
      </c>
      <c r="C21" s="18" t="s">
        <v>247</v>
      </c>
      <c r="D21" s="5" t="s">
        <v>316</v>
      </c>
      <c r="E21" s="5">
        <v>280</v>
      </c>
      <c r="F21" s="5" t="s">
        <v>227</v>
      </c>
      <c r="G21" s="5">
        <v>800</v>
      </c>
      <c r="H21" s="22">
        <f t="shared" si="0"/>
        <v>224000</v>
      </c>
    </row>
    <row r="22" spans="1:8" ht="36.75" customHeight="1" x14ac:dyDescent="0.25">
      <c r="A22" s="5">
        <v>16</v>
      </c>
      <c r="B22" s="5" t="s">
        <v>165</v>
      </c>
      <c r="C22" s="16" t="s">
        <v>248</v>
      </c>
      <c r="D22" s="4" t="s">
        <v>317</v>
      </c>
      <c r="E22" s="5">
        <v>100</v>
      </c>
      <c r="F22" s="5" t="s">
        <v>227</v>
      </c>
      <c r="G22" s="5">
        <v>2700</v>
      </c>
      <c r="H22" s="22">
        <f t="shared" si="0"/>
        <v>270000</v>
      </c>
    </row>
    <row r="23" spans="1:8" ht="47.25" customHeight="1" x14ac:dyDescent="0.25">
      <c r="A23" s="5">
        <v>17</v>
      </c>
      <c r="B23" s="5" t="s">
        <v>166</v>
      </c>
      <c r="C23" s="16" t="s">
        <v>249</v>
      </c>
      <c r="D23" s="4" t="s">
        <v>318</v>
      </c>
      <c r="E23" s="5">
        <v>80</v>
      </c>
      <c r="F23" s="5" t="s">
        <v>227</v>
      </c>
      <c r="G23" s="5">
        <v>7000</v>
      </c>
      <c r="H23" s="22">
        <f t="shared" si="0"/>
        <v>560000</v>
      </c>
    </row>
    <row r="24" spans="1:8" ht="69" customHeight="1" x14ac:dyDescent="0.25">
      <c r="A24" s="5">
        <v>18</v>
      </c>
      <c r="B24" s="5" t="s">
        <v>167</v>
      </c>
      <c r="C24" s="16" t="s">
        <v>250</v>
      </c>
      <c r="D24" s="4" t="s">
        <v>319</v>
      </c>
      <c r="E24" s="5">
        <v>10</v>
      </c>
      <c r="F24" s="5" t="s">
        <v>227</v>
      </c>
      <c r="G24" s="5">
        <v>2700</v>
      </c>
      <c r="H24" s="22">
        <f t="shared" si="0"/>
        <v>27000</v>
      </c>
    </row>
    <row r="25" spans="1:8" ht="36.75" customHeight="1" x14ac:dyDescent="0.25">
      <c r="A25" s="5">
        <v>19</v>
      </c>
      <c r="B25" s="5" t="s">
        <v>168</v>
      </c>
      <c r="C25" s="16" t="s">
        <v>251</v>
      </c>
      <c r="D25" s="4" t="s">
        <v>320</v>
      </c>
      <c r="E25" s="5">
        <v>1500</v>
      </c>
      <c r="F25" s="5" t="s">
        <v>227</v>
      </c>
      <c r="G25" s="5">
        <v>2500</v>
      </c>
      <c r="H25" s="22">
        <f t="shared" si="0"/>
        <v>3750000</v>
      </c>
    </row>
    <row r="26" spans="1:8" ht="36.75" customHeight="1" x14ac:dyDescent="0.25">
      <c r="A26" s="5">
        <v>20</v>
      </c>
      <c r="B26" s="5" t="s">
        <v>169</v>
      </c>
      <c r="C26" s="16" t="s">
        <v>252</v>
      </c>
      <c r="D26" s="4" t="s">
        <v>321</v>
      </c>
      <c r="E26" s="5">
        <v>5000</v>
      </c>
      <c r="F26" s="5" t="s">
        <v>227</v>
      </c>
      <c r="G26" s="5">
        <v>200</v>
      </c>
      <c r="H26" s="22">
        <f t="shared" si="0"/>
        <v>1000000</v>
      </c>
    </row>
    <row r="27" spans="1:8" s="7" customFormat="1" ht="36.75" customHeight="1" x14ac:dyDescent="0.25">
      <c r="A27" s="5">
        <v>21</v>
      </c>
      <c r="B27" s="5" t="s">
        <v>170</v>
      </c>
      <c r="C27" s="16" t="s">
        <v>253</v>
      </c>
      <c r="D27" s="4" t="s">
        <v>322</v>
      </c>
      <c r="E27" s="5">
        <v>20</v>
      </c>
      <c r="F27" s="5" t="s">
        <v>227</v>
      </c>
      <c r="G27" s="5">
        <v>3000</v>
      </c>
      <c r="H27" s="22">
        <f t="shared" si="0"/>
        <v>60000</v>
      </c>
    </row>
    <row r="28" spans="1:8" s="7" customFormat="1" ht="36.75" customHeight="1" x14ac:dyDescent="0.25">
      <c r="A28" s="5">
        <v>22</v>
      </c>
      <c r="B28" s="5" t="s">
        <v>171</v>
      </c>
      <c r="C28" s="16" t="s">
        <v>254</v>
      </c>
      <c r="D28" s="4" t="s">
        <v>323</v>
      </c>
      <c r="E28" s="5">
        <v>1000</v>
      </c>
      <c r="F28" s="5" t="s">
        <v>227</v>
      </c>
      <c r="G28" s="5">
        <v>4800</v>
      </c>
      <c r="H28" s="22">
        <f t="shared" si="0"/>
        <v>4800000</v>
      </c>
    </row>
    <row r="29" spans="1:8" s="7" customFormat="1" ht="55.5" customHeight="1" x14ac:dyDescent="0.25">
      <c r="A29" s="5">
        <v>23</v>
      </c>
      <c r="B29" s="5" t="s">
        <v>149</v>
      </c>
      <c r="C29" s="18" t="s">
        <v>255</v>
      </c>
      <c r="D29" s="5" t="s">
        <v>324</v>
      </c>
      <c r="E29" s="5">
        <v>10</v>
      </c>
      <c r="F29" s="5" t="s">
        <v>227</v>
      </c>
      <c r="G29" s="5">
        <v>4000</v>
      </c>
      <c r="H29" s="22">
        <f t="shared" si="0"/>
        <v>40000</v>
      </c>
    </row>
    <row r="30" spans="1:8" s="7" customFormat="1" ht="36.75" customHeight="1" x14ac:dyDescent="0.25">
      <c r="A30" s="5">
        <v>24</v>
      </c>
      <c r="B30" s="5" t="s">
        <v>172</v>
      </c>
      <c r="C30" s="16" t="s">
        <v>256</v>
      </c>
      <c r="D30" s="6" t="s">
        <v>325</v>
      </c>
      <c r="E30" s="5">
        <v>100</v>
      </c>
      <c r="F30" s="5" t="s">
        <v>227</v>
      </c>
      <c r="G30" s="5">
        <v>250</v>
      </c>
      <c r="H30" s="22">
        <f>E30*G30</f>
        <v>25000</v>
      </c>
    </row>
    <row r="31" spans="1:8" s="7" customFormat="1" ht="59.25" customHeight="1" x14ac:dyDescent="0.25">
      <c r="A31" s="5">
        <v>25</v>
      </c>
      <c r="B31" s="5" t="s">
        <v>173</v>
      </c>
      <c r="C31" s="18" t="s">
        <v>257</v>
      </c>
      <c r="D31" s="5" t="s">
        <v>326</v>
      </c>
      <c r="E31" s="5">
        <v>10</v>
      </c>
      <c r="F31" s="5" t="s">
        <v>227</v>
      </c>
      <c r="G31" s="5">
        <v>400</v>
      </c>
      <c r="H31" s="22">
        <f t="shared" si="0"/>
        <v>4000</v>
      </c>
    </row>
    <row r="32" spans="1:8" s="7" customFormat="1" ht="36.75" customHeight="1" x14ac:dyDescent="0.25">
      <c r="A32" s="5">
        <v>26</v>
      </c>
      <c r="B32" s="5" t="s">
        <v>150</v>
      </c>
      <c r="C32" s="16" t="s">
        <v>258</v>
      </c>
      <c r="D32" s="4" t="s">
        <v>327</v>
      </c>
      <c r="E32" s="5">
        <v>1500</v>
      </c>
      <c r="F32" s="5" t="s">
        <v>227</v>
      </c>
      <c r="G32" s="5">
        <v>100</v>
      </c>
      <c r="H32" s="22">
        <f t="shared" si="0"/>
        <v>150000</v>
      </c>
    </row>
    <row r="33" spans="1:8" ht="36.75" customHeight="1" x14ac:dyDescent="0.25">
      <c r="A33" s="5">
        <v>27</v>
      </c>
      <c r="B33" s="5" t="s">
        <v>174</v>
      </c>
      <c r="C33" s="18" t="s">
        <v>259</v>
      </c>
      <c r="D33" s="5" t="s">
        <v>328</v>
      </c>
      <c r="E33" s="5">
        <v>30</v>
      </c>
      <c r="F33" s="5" t="s">
        <v>227</v>
      </c>
      <c r="G33" s="5">
        <v>3600</v>
      </c>
      <c r="H33" s="22">
        <f t="shared" si="0"/>
        <v>108000</v>
      </c>
    </row>
    <row r="34" spans="1:8" ht="36.75" customHeight="1" x14ac:dyDescent="0.25">
      <c r="A34" s="5">
        <v>28</v>
      </c>
      <c r="B34" s="5" t="s">
        <v>175</v>
      </c>
      <c r="C34" s="16" t="s">
        <v>260</v>
      </c>
      <c r="D34" s="4" t="s">
        <v>329</v>
      </c>
      <c r="E34" s="5">
        <v>200</v>
      </c>
      <c r="F34" s="5" t="s">
        <v>227</v>
      </c>
      <c r="G34" s="5">
        <v>4000</v>
      </c>
      <c r="H34" s="22">
        <f t="shared" si="0"/>
        <v>800000</v>
      </c>
    </row>
    <row r="35" spans="1:8" ht="36.75" customHeight="1" x14ac:dyDescent="0.25">
      <c r="A35" s="5">
        <v>29</v>
      </c>
      <c r="B35" s="5" t="s">
        <v>176</v>
      </c>
      <c r="C35" s="16" t="s">
        <v>261</v>
      </c>
      <c r="D35" s="4" t="s">
        <v>330</v>
      </c>
      <c r="E35" s="5">
        <v>1500</v>
      </c>
      <c r="F35" s="5" t="s">
        <v>227</v>
      </c>
      <c r="G35" s="5">
        <v>800</v>
      </c>
      <c r="H35" s="22">
        <f t="shared" si="0"/>
        <v>1200000</v>
      </c>
    </row>
    <row r="36" spans="1:8" ht="36.75" customHeight="1" x14ac:dyDescent="0.25">
      <c r="A36" s="5">
        <v>30</v>
      </c>
      <c r="B36" s="5" t="s">
        <v>177</v>
      </c>
      <c r="C36" s="16" t="s">
        <v>262</v>
      </c>
      <c r="D36" s="4" t="s">
        <v>331</v>
      </c>
      <c r="E36" s="5">
        <v>10</v>
      </c>
      <c r="F36" s="5" t="s">
        <v>227</v>
      </c>
      <c r="G36" s="5">
        <v>8000</v>
      </c>
      <c r="H36" s="22">
        <f t="shared" si="0"/>
        <v>80000</v>
      </c>
    </row>
    <row r="37" spans="1:8" ht="36.75" customHeight="1" x14ac:dyDescent="0.25">
      <c r="A37" s="5">
        <v>31</v>
      </c>
      <c r="B37" s="5" t="s">
        <v>178</v>
      </c>
      <c r="C37" s="16" t="s">
        <v>263</v>
      </c>
      <c r="D37" s="4" t="s">
        <v>332</v>
      </c>
      <c r="E37" s="5">
        <v>20</v>
      </c>
      <c r="F37" s="5" t="s">
        <v>227</v>
      </c>
      <c r="G37" s="5">
        <v>3500</v>
      </c>
      <c r="H37" s="22">
        <f t="shared" si="0"/>
        <v>70000</v>
      </c>
    </row>
    <row r="38" spans="1:8" ht="36.75" customHeight="1" x14ac:dyDescent="0.25">
      <c r="A38" s="5">
        <v>32</v>
      </c>
      <c r="B38" s="5" t="s">
        <v>179</v>
      </c>
      <c r="C38" s="16" t="s">
        <v>264</v>
      </c>
      <c r="D38" s="4" t="s">
        <v>333</v>
      </c>
      <c r="E38" s="5">
        <v>1500</v>
      </c>
      <c r="F38" s="5" t="s">
        <v>227</v>
      </c>
      <c r="G38" s="5">
        <v>2300</v>
      </c>
      <c r="H38" s="22">
        <f t="shared" si="0"/>
        <v>3450000</v>
      </c>
    </row>
    <row r="39" spans="1:8" ht="36.75" customHeight="1" x14ac:dyDescent="0.25">
      <c r="A39" s="5">
        <v>33</v>
      </c>
      <c r="B39" s="5" t="s">
        <v>180</v>
      </c>
      <c r="C39" s="16" t="s">
        <v>265</v>
      </c>
      <c r="D39" s="4" t="s">
        <v>334</v>
      </c>
      <c r="E39" s="5">
        <v>10000</v>
      </c>
      <c r="F39" s="5" t="s">
        <v>227</v>
      </c>
      <c r="G39" s="5">
        <v>1000</v>
      </c>
      <c r="H39" s="22">
        <f t="shared" si="0"/>
        <v>10000000</v>
      </c>
    </row>
    <row r="40" spans="1:8" ht="36.75" customHeight="1" x14ac:dyDescent="0.25">
      <c r="A40" s="5">
        <v>34</v>
      </c>
      <c r="B40" s="5" t="s">
        <v>181</v>
      </c>
      <c r="C40" s="16" t="s">
        <v>266</v>
      </c>
      <c r="D40" s="4" t="s">
        <v>335</v>
      </c>
      <c r="E40" s="5">
        <v>5000</v>
      </c>
      <c r="F40" s="5" t="s">
        <v>227</v>
      </c>
      <c r="G40" s="5">
        <v>320</v>
      </c>
      <c r="H40" s="22">
        <f t="shared" si="0"/>
        <v>1600000</v>
      </c>
    </row>
    <row r="41" spans="1:8" ht="36.75" customHeight="1" x14ac:dyDescent="0.25">
      <c r="A41" s="5">
        <v>35</v>
      </c>
      <c r="B41" s="5" t="s">
        <v>182</v>
      </c>
      <c r="C41" s="16" t="s">
        <v>267</v>
      </c>
      <c r="D41" s="4" t="s">
        <v>336</v>
      </c>
      <c r="E41" s="5">
        <v>10000</v>
      </c>
      <c r="F41" s="5" t="s">
        <v>227</v>
      </c>
      <c r="G41" s="5">
        <v>290</v>
      </c>
      <c r="H41" s="22">
        <f t="shared" si="0"/>
        <v>2900000</v>
      </c>
    </row>
    <row r="42" spans="1:8" ht="36.75" customHeight="1" x14ac:dyDescent="0.25">
      <c r="A42" s="5">
        <v>36</v>
      </c>
      <c r="B42" s="5" t="s">
        <v>183</v>
      </c>
      <c r="C42" s="16" t="s">
        <v>268</v>
      </c>
      <c r="D42" s="4" t="s">
        <v>337</v>
      </c>
      <c r="E42" s="5">
        <v>83000</v>
      </c>
      <c r="F42" s="5" t="s">
        <v>227</v>
      </c>
      <c r="G42" s="5">
        <v>300</v>
      </c>
      <c r="H42" s="22">
        <f t="shared" si="0"/>
        <v>24900000</v>
      </c>
    </row>
    <row r="43" spans="1:8" ht="36.75" customHeight="1" x14ac:dyDescent="0.25">
      <c r="A43" s="5">
        <v>37</v>
      </c>
      <c r="B43" s="5" t="s">
        <v>184</v>
      </c>
      <c r="C43" s="16" t="s">
        <v>269</v>
      </c>
      <c r="D43" s="4" t="s">
        <v>338</v>
      </c>
      <c r="E43" s="5">
        <v>2000</v>
      </c>
      <c r="F43" s="5" t="s">
        <v>227</v>
      </c>
      <c r="G43" s="5">
        <v>1500</v>
      </c>
      <c r="H43" s="22">
        <f t="shared" si="0"/>
        <v>3000000</v>
      </c>
    </row>
    <row r="44" spans="1:8" ht="36.75" customHeight="1" x14ac:dyDescent="0.25">
      <c r="A44" s="5">
        <v>38</v>
      </c>
      <c r="B44" s="5" t="s">
        <v>185</v>
      </c>
      <c r="C44" s="16" t="s">
        <v>270</v>
      </c>
      <c r="D44" s="4" t="s">
        <v>339</v>
      </c>
      <c r="E44" s="5">
        <v>5000</v>
      </c>
      <c r="F44" s="5" t="s">
        <v>227</v>
      </c>
      <c r="G44" s="5">
        <v>300</v>
      </c>
      <c r="H44" s="22">
        <f t="shared" si="0"/>
        <v>1500000</v>
      </c>
    </row>
    <row r="45" spans="1:8" ht="36.75" customHeight="1" x14ac:dyDescent="0.25">
      <c r="A45" s="5">
        <v>39</v>
      </c>
      <c r="B45" s="5" t="s">
        <v>186</v>
      </c>
      <c r="C45" s="16" t="s">
        <v>271</v>
      </c>
      <c r="D45" s="4" t="s">
        <v>340</v>
      </c>
      <c r="E45" s="5">
        <v>6000</v>
      </c>
      <c r="F45" s="5" t="s">
        <v>227</v>
      </c>
      <c r="G45" s="5">
        <v>1800</v>
      </c>
      <c r="H45" s="22">
        <f t="shared" si="0"/>
        <v>10800000</v>
      </c>
    </row>
    <row r="46" spans="1:8" ht="36.75" customHeight="1" x14ac:dyDescent="0.25">
      <c r="A46" s="5">
        <v>40</v>
      </c>
      <c r="B46" s="5" t="s">
        <v>187</v>
      </c>
      <c r="C46" s="16" t="s">
        <v>272</v>
      </c>
      <c r="D46" s="4" t="s">
        <v>341</v>
      </c>
      <c r="E46" s="5">
        <v>300</v>
      </c>
      <c r="F46" s="5" t="s">
        <v>227</v>
      </c>
      <c r="G46" s="5">
        <v>900</v>
      </c>
      <c r="H46" s="22">
        <f t="shared" si="0"/>
        <v>270000</v>
      </c>
    </row>
    <row r="47" spans="1:8" ht="50.25" customHeight="1" x14ac:dyDescent="0.25">
      <c r="A47" s="5">
        <v>41</v>
      </c>
      <c r="B47" s="5" t="s">
        <v>188</v>
      </c>
      <c r="C47" s="16" t="s">
        <v>273</v>
      </c>
      <c r="D47" s="4" t="s">
        <v>342</v>
      </c>
      <c r="E47" s="5">
        <v>5000</v>
      </c>
      <c r="F47" s="5" t="s">
        <v>227</v>
      </c>
      <c r="G47" s="5">
        <v>380</v>
      </c>
      <c r="H47" s="22">
        <f t="shared" si="0"/>
        <v>1900000</v>
      </c>
    </row>
    <row r="48" spans="1:8" ht="36.75" customHeight="1" x14ac:dyDescent="0.25">
      <c r="A48" s="5">
        <v>42</v>
      </c>
      <c r="B48" s="5" t="s">
        <v>189</v>
      </c>
      <c r="C48" s="16" t="s">
        <v>274</v>
      </c>
      <c r="D48" s="4" t="s">
        <v>343</v>
      </c>
      <c r="E48" s="5">
        <v>80</v>
      </c>
      <c r="F48" s="5" t="s">
        <v>227</v>
      </c>
      <c r="G48" s="5">
        <v>100</v>
      </c>
      <c r="H48" s="22">
        <f t="shared" si="0"/>
        <v>8000</v>
      </c>
    </row>
    <row r="49" spans="1:8" ht="36.75" customHeight="1" x14ac:dyDescent="0.25">
      <c r="A49" s="5">
        <v>43</v>
      </c>
      <c r="B49" s="5" t="s">
        <v>190</v>
      </c>
      <c r="C49" s="16" t="s">
        <v>275</v>
      </c>
      <c r="D49" s="4" t="s">
        <v>344</v>
      </c>
      <c r="E49" s="5">
        <v>200</v>
      </c>
      <c r="F49" s="5" t="s">
        <v>227</v>
      </c>
      <c r="G49" s="5">
        <v>20</v>
      </c>
      <c r="H49" s="22">
        <f t="shared" si="0"/>
        <v>4000</v>
      </c>
    </row>
    <row r="50" spans="1:8" ht="36.75" customHeight="1" x14ac:dyDescent="0.25">
      <c r="A50" s="5">
        <v>44</v>
      </c>
      <c r="B50" s="5" t="s">
        <v>191</v>
      </c>
      <c r="C50" s="16" t="s">
        <v>276</v>
      </c>
      <c r="D50" s="4" t="s">
        <v>345</v>
      </c>
      <c r="E50" s="5">
        <v>100</v>
      </c>
      <c r="F50" s="5" t="s">
        <v>227</v>
      </c>
      <c r="G50" s="5">
        <v>700</v>
      </c>
      <c r="H50" s="22">
        <f t="shared" si="0"/>
        <v>70000</v>
      </c>
    </row>
    <row r="51" spans="1:8" ht="36.75" customHeight="1" x14ac:dyDescent="0.25">
      <c r="A51" s="5">
        <v>45</v>
      </c>
      <c r="B51" s="5" t="s">
        <v>192</v>
      </c>
      <c r="C51" s="16" t="s">
        <v>277</v>
      </c>
      <c r="D51" s="4" t="s">
        <v>346</v>
      </c>
      <c r="E51" s="5">
        <v>1000</v>
      </c>
      <c r="F51" s="5" t="s">
        <v>227</v>
      </c>
      <c r="G51" s="5">
        <v>30</v>
      </c>
      <c r="H51" s="22">
        <f t="shared" si="0"/>
        <v>30000</v>
      </c>
    </row>
    <row r="52" spans="1:8" ht="294.75" customHeight="1" x14ac:dyDescent="0.25">
      <c r="A52" s="5">
        <v>46</v>
      </c>
      <c r="B52" s="5" t="s">
        <v>151</v>
      </c>
      <c r="C52" s="16" t="s">
        <v>278</v>
      </c>
      <c r="D52" s="4" t="s">
        <v>347</v>
      </c>
      <c r="E52" s="5">
        <v>10</v>
      </c>
      <c r="F52" s="5" t="s">
        <v>227</v>
      </c>
      <c r="G52" s="5">
        <v>22000</v>
      </c>
      <c r="H52" s="22">
        <f t="shared" si="0"/>
        <v>220000</v>
      </c>
    </row>
    <row r="53" spans="1:8" ht="291" customHeight="1" x14ac:dyDescent="0.25">
      <c r="A53" s="5">
        <v>47</v>
      </c>
      <c r="B53" s="5" t="s">
        <v>152</v>
      </c>
      <c r="C53" s="16" t="s">
        <v>279</v>
      </c>
      <c r="D53" s="4" t="s">
        <v>348</v>
      </c>
      <c r="E53" s="5">
        <v>10</v>
      </c>
      <c r="F53" s="5" t="s">
        <v>227</v>
      </c>
      <c r="G53" s="5">
        <v>25000</v>
      </c>
      <c r="H53" s="22">
        <f t="shared" si="0"/>
        <v>250000</v>
      </c>
    </row>
    <row r="54" spans="1:8" ht="36.75" customHeight="1" x14ac:dyDescent="0.25">
      <c r="A54" s="5">
        <v>48</v>
      </c>
      <c r="B54" s="5" t="s">
        <v>193</v>
      </c>
      <c r="C54" s="16" t="s">
        <v>280</v>
      </c>
      <c r="D54" s="4" t="s">
        <v>349</v>
      </c>
      <c r="E54" s="5">
        <v>150</v>
      </c>
      <c r="F54" s="5" t="s">
        <v>227</v>
      </c>
      <c r="G54" s="5">
        <v>150</v>
      </c>
      <c r="H54" s="22">
        <f t="shared" si="0"/>
        <v>22500</v>
      </c>
    </row>
    <row r="55" spans="1:8" ht="36.75" customHeight="1" x14ac:dyDescent="0.25">
      <c r="A55" s="5">
        <v>49</v>
      </c>
      <c r="B55" s="5" t="s">
        <v>194</v>
      </c>
      <c r="C55" s="16" t="s">
        <v>281</v>
      </c>
      <c r="D55" s="6" t="s">
        <v>350</v>
      </c>
      <c r="E55" s="5">
        <v>10</v>
      </c>
      <c r="F55" s="5" t="s">
        <v>227</v>
      </c>
      <c r="G55" s="5">
        <v>500</v>
      </c>
      <c r="H55" s="22">
        <f t="shared" si="0"/>
        <v>5000</v>
      </c>
    </row>
    <row r="56" spans="1:8" ht="49.5" customHeight="1" x14ac:dyDescent="0.25">
      <c r="A56" s="5">
        <v>50</v>
      </c>
      <c r="B56" s="5" t="s">
        <v>195</v>
      </c>
      <c r="C56" s="18" t="s">
        <v>282</v>
      </c>
      <c r="D56" s="5" t="s">
        <v>351</v>
      </c>
      <c r="E56" s="5">
        <v>500</v>
      </c>
      <c r="F56" s="5" t="s">
        <v>227</v>
      </c>
      <c r="G56" s="5">
        <v>420</v>
      </c>
      <c r="H56" s="22">
        <f t="shared" si="0"/>
        <v>210000</v>
      </c>
    </row>
    <row r="57" spans="1:8" ht="36.75" customHeight="1" x14ac:dyDescent="0.25">
      <c r="A57" s="5">
        <v>51</v>
      </c>
      <c r="B57" s="5" t="s">
        <v>196</v>
      </c>
      <c r="C57" s="18" t="s">
        <v>283</v>
      </c>
      <c r="D57" s="5" t="s">
        <v>352</v>
      </c>
      <c r="E57" s="5">
        <v>300</v>
      </c>
      <c r="F57" s="5" t="s">
        <v>227</v>
      </c>
      <c r="G57" s="5">
        <v>90</v>
      </c>
      <c r="H57" s="22">
        <f t="shared" si="0"/>
        <v>27000</v>
      </c>
    </row>
    <row r="58" spans="1:8" ht="72" customHeight="1" x14ac:dyDescent="0.25">
      <c r="A58" s="5">
        <v>52</v>
      </c>
      <c r="B58" s="5" t="s">
        <v>197</v>
      </c>
      <c r="C58" s="18" t="s">
        <v>284</v>
      </c>
      <c r="D58" s="5" t="s">
        <v>353</v>
      </c>
      <c r="E58" s="5">
        <v>10</v>
      </c>
      <c r="F58" s="5" t="s">
        <v>227</v>
      </c>
      <c r="G58" s="5">
        <v>1000</v>
      </c>
      <c r="H58" s="22">
        <f t="shared" si="0"/>
        <v>10000</v>
      </c>
    </row>
    <row r="59" spans="1:8" ht="51.75" customHeight="1" x14ac:dyDescent="0.25">
      <c r="A59" s="5">
        <v>53</v>
      </c>
      <c r="B59" s="5" t="s">
        <v>198</v>
      </c>
      <c r="C59" s="16" t="s">
        <v>285</v>
      </c>
      <c r="D59" s="4" t="s">
        <v>354</v>
      </c>
      <c r="E59" s="5">
        <v>8000</v>
      </c>
      <c r="F59" s="5" t="s">
        <v>227</v>
      </c>
      <c r="G59" s="5">
        <v>800</v>
      </c>
      <c r="H59" s="22">
        <f t="shared" si="0"/>
        <v>6400000</v>
      </c>
    </row>
    <row r="60" spans="1:8" ht="36.75" customHeight="1" x14ac:dyDescent="0.25">
      <c r="A60" s="5">
        <v>54</v>
      </c>
      <c r="B60" s="5" t="s">
        <v>143</v>
      </c>
      <c r="C60" s="16" t="s">
        <v>286</v>
      </c>
      <c r="D60" s="4" t="s">
        <v>355</v>
      </c>
      <c r="E60" s="5">
        <v>5000</v>
      </c>
      <c r="F60" s="5" t="s">
        <v>227</v>
      </c>
      <c r="G60" s="5">
        <v>1450</v>
      </c>
      <c r="H60" s="22">
        <f t="shared" si="0"/>
        <v>7250000</v>
      </c>
    </row>
    <row r="61" spans="1:8" ht="36.75" customHeight="1" x14ac:dyDescent="0.25">
      <c r="A61" s="5">
        <v>55</v>
      </c>
      <c r="B61" s="5" t="s">
        <v>199</v>
      </c>
      <c r="C61" s="16" t="s">
        <v>287</v>
      </c>
      <c r="D61" s="4" t="s">
        <v>356</v>
      </c>
      <c r="E61" s="5">
        <v>1000</v>
      </c>
      <c r="F61" s="5" t="s">
        <v>227</v>
      </c>
      <c r="G61" s="5">
        <v>5500</v>
      </c>
      <c r="H61" s="22">
        <f t="shared" si="0"/>
        <v>5500000</v>
      </c>
    </row>
    <row r="62" spans="1:8" ht="54" customHeight="1" x14ac:dyDescent="0.25">
      <c r="A62" s="5">
        <v>56</v>
      </c>
      <c r="B62" s="5" t="s">
        <v>200</v>
      </c>
      <c r="C62" s="16" t="s">
        <v>288</v>
      </c>
      <c r="D62" s="4" t="s">
        <v>357</v>
      </c>
      <c r="E62" s="5">
        <v>20</v>
      </c>
      <c r="F62" s="5" t="s">
        <v>227</v>
      </c>
      <c r="G62" s="5">
        <v>80000</v>
      </c>
      <c r="H62" s="22">
        <f>G62*E62</f>
        <v>1600000</v>
      </c>
    </row>
    <row r="63" spans="1:8" ht="40.5" customHeight="1" x14ac:dyDescent="0.25">
      <c r="A63" s="5">
        <v>57</v>
      </c>
      <c r="B63" s="5" t="s">
        <v>201</v>
      </c>
      <c r="C63" s="16" t="s">
        <v>289</v>
      </c>
      <c r="D63" s="4" t="s">
        <v>289</v>
      </c>
      <c r="E63" s="5">
        <v>20</v>
      </c>
      <c r="F63" s="5" t="s">
        <v>227</v>
      </c>
      <c r="G63" s="5">
        <v>40000</v>
      </c>
      <c r="H63" s="22">
        <f t="shared" ref="H63:H74" si="1">G63*E63</f>
        <v>800000</v>
      </c>
    </row>
    <row r="64" spans="1:8" ht="71.25" customHeight="1" x14ac:dyDescent="0.25">
      <c r="A64" s="5">
        <v>58</v>
      </c>
      <c r="B64" s="5" t="s">
        <v>202</v>
      </c>
      <c r="C64" s="18" t="s">
        <v>290</v>
      </c>
      <c r="D64" s="5" t="s">
        <v>358</v>
      </c>
      <c r="E64" s="5">
        <v>500</v>
      </c>
      <c r="F64" s="5" t="s">
        <v>227</v>
      </c>
      <c r="G64" s="5">
        <v>10000</v>
      </c>
      <c r="H64" s="22">
        <f t="shared" si="1"/>
        <v>5000000</v>
      </c>
    </row>
    <row r="65" spans="1:8" ht="43.5" customHeight="1" x14ac:dyDescent="0.25">
      <c r="A65" s="5">
        <v>59</v>
      </c>
      <c r="B65" s="5" t="s">
        <v>203</v>
      </c>
      <c r="C65" s="18" t="s">
        <v>291</v>
      </c>
      <c r="D65" s="5" t="s">
        <v>359</v>
      </c>
      <c r="E65" s="5">
        <v>50</v>
      </c>
      <c r="F65" s="5" t="s">
        <v>227</v>
      </c>
      <c r="G65" s="5">
        <v>2000</v>
      </c>
      <c r="H65" s="22">
        <f t="shared" si="1"/>
        <v>100000</v>
      </c>
    </row>
    <row r="66" spans="1:8" ht="43.5" customHeight="1" x14ac:dyDescent="0.25">
      <c r="A66" s="5">
        <v>60</v>
      </c>
      <c r="B66" s="5" t="s">
        <v>204</v>
      </c>
      <c r="C66" s="16" t="s">
        <v>292</v>
      </c>
      <c r="D66" s="4" t="s">
        <v>360</v>
      </c>
      <c r="E66" s="5">
        <v>200</v>
      </c>
      <c r="F66" s="5" t="s">
        <v>227</v>
      </c>
      <c r="G66" s="5">
        <v>150</v>
      </c>
      <c r="H66" s="22">
        <f t="shared" si="1"/>
        <v>30000</v>
      </c>
    </row>
    <row r="67" spans="1:8" s="7" customFormat="1" ht="43.5" customHeight="1" x14ac:dyDescent="0.25">
      <c r="A67" s="5">
        <v>61</v>
      </c>
      <c r="B67" s="5" t="s">
        <v>153</v>
      </c>
      <c r="C67" s="16" t="s">
        <v>293</v>
      </c>
      <c r="D67" s="4" t="s">
        <v>361</v>
      </c>
      <c r="E67" s="5">
        <v>2000</v>
      </c>
      <c r="F67" s="5" t="s">
        <v>227</v>
      </c>
      <c r="G67" s="5">
        <v>1000</v>
      </c>
      <c r="H67" s="22">
        <f t="shared" si="1"/>
        <v>2000000</v>
      </c>
    </row>
    <row r="68" spans="1:8" ht="43.5" customHeight="1" x14ac:dyDescent="0.25">
      <c r="A68" s="5">
        <v>62</v>
      </c>
      <c r="B68" s="5" t="s">
        <v>205</v>
      </c>
      <c r="C68" s="16" t="s">
        <v>294</v>
      </c>
      <c r="D68" s="4" t="s">
        <v>362</v>
      </c>
      <c r="E68" s="5">
        <v>20</v>
      </c>
      <c r="F68" s="5" t="s">
        <v>227</v>
      </c>
      <c r="G68" s="5">
        <v>300</v>
      </c>
      <c r="H68" s="22">
        <f t="shared" si="1"/>
        <v>6000</v>
      </c>
    </row>
    <row r="69" spans="1:8" ht="43.5" customHeight="1" x14ac:dyDescent="0.25">
      <c r="A69" s="5">
        <v>63</v>
      </c>
      <c r="B69" s="5" t="s">
        <v>206</v>
      </c>
      <c r="C69" s="16" t="s">
        <v>295</v>
      </c>
      <c r="D69" s="4" t="s">
        <v>363</v>
      </c>
      <c r="E69" s="5">
        <v>15000</v>
      </c>
      <c r="F69" s="5" t="s">
        <v>227</v>
      </c>
      <c r="G69" s="5">
        <v>80</v>
      </c>
      <c r="H69" s="22">
        <f t="shared" si="1"/>
        <v>1200000</v>
      </c>
    </row>
    <row r="70" spans="1:8" ht="36.75" customHeight="1" x14ac:dyDescent="0.25">
      <c r="A70" s="5">
        <v>64</v>
      </c>
      <c r="B70" s="5" t="s">
        <v>207</v>
      </c>
      <c r="C70" s="16" t="s">
        <v>296</v>
      </c>
      <c r="D70" s="4" t="s">
        <v>364</v>
      </c>
      <c r="E70" s="5">
        <v>10000</v>
      </c>
      <c r="F70" s="5" t="s">
        <v>227</v>
      </c>
      <c r="G70" s="5">
        <v>50</v>
      </c>
      <c r="H70" s="22">
        <f t="shared" si="1"/>
        <v>500000</v>
      </c>
    </row>
    <row r="71" spans="1:8" s="7" customFormat="1" ht="53.25" customHeight="1" x14ac:dyDescent="0.25">
      <c r="A71" s="5">
        <v>65</v>
      </c>
      <c r="B71" s="5" t="s">
        <v>208</v>
      </c>
      <c r="C71" s="16" t="s">
        <v>297</v>
      </c>
      <c r="D71" s="4" t="s">
        <v>365</v>
      </c>
      <c r="E71" s="5">
        <v>50</v>
      </c>
      <c r="F71" s="5" t="s">
        <v>227</v>
      </c>
      <c r="G71" s="5">
        <v>300</v>
      </c>
      <c r="H71" s="22">
        <f t="shared" si="1"/>
        <v>15000</v>
      </c>
    </row>
    <row r="72" spans="1:8" ht="51" customHeight="1" x14ac:dyDescent="0.25">
      <c r="A72" s="5">
        <v>66</v>
      </c>
      <c r="B72" s="5" t="s">
        <v>209</v>
      </c>
      <c r="C72" s="18" t="s">
        <v>298</v>
      </c>
      <c r="D72" s="5" t="s">
        <v>366</v>
      </c>
      <c r="E72" s="5">
        <v>200</v>
      </c>
      <c r="F72" s="5" t="s">
        <v>227</v>
      </c>
      <c r="G72" s="5">
        <v>5600</v>
      </c>
      <c r="H72" s="22">
        <f t="shared" si="1"/>
        <v>1120000</v>
      </c>
    </row>
    <row r="73" spans="1:8" ht="36.75" customHeight="1" x14ac:dyDescent="0.25">
      <c r="A73" s="5">
        <v>67</v>
      </c>
      <c r="B73" s="5" t="s">
        <v>210</v>
      </c>
      <c r="C73" s="19" t="s">
        <v>299</v>
      </c>
      <c r="D73" s="5" t="s">
        <v>367</v>
      </c>
      <c r="E73" s="5">
        <v>80</v>
      </c>
      <c r="F73" s="5" t="s">
        <v>227</v>
      </c>
      <c r="G73" s="5">
        <v>50000</v>
      </c>
      <c r="H73" s="22">
        <f t="shared" si="1"/>
        <v>4000000</v>
      </c>
    </row>
    <row r="74" spans="1:8" s="7" customFormat="1" ht="24" customHeight="1" x14ac:dyDescent="0.25">
      <c r="A74" s="5">
        <v>68</v>
      </c>
      <c r="B74" s="5" t="s">
        <v>154</v>
      </c>
      <c r="C74" s="16" t="s">
        <v>300</v>
      </c>
      <c r="D74" s="6" t="s">
        <v>368</v>
      </c>
      <c r="E74" s="5">
        <v>60</v>
      </c>
      <c r="F74" s="5" t="s">
        <v>227</v>
      </c>
      <c r="G74" s="5">
        <v>30000</v>
      </c>
      <c r="H74" s="22">
        <f t="shared" si="1"/>
        <v>1800000</v>
      </c>
    </row>
    <row r="75" spans="1:8" ht="36.75" customHeight="1" x14ac:dyDescent="0.25">
      <c r="A75" s="5">
        <v>69</v>
      </c>
      <c r="B75" s="5" t="s">
        <v>211</v>
      </c>
      <c r="C75" s="16" t="s">
        <v>301</v>
      </c>
      <c r="D75" s="17" t="s">
        <v>369</v>
      </c>
      <c r="E75" s="5">
        <v>2500</v>
      </c>
      <c r="F75" s="5" t="s">
        <v>227</v>
      </c>
      <c r="G75" s="5">
        <v>400</v>
      </c>
      <c r="H75" s="22">
        <f>G75*E75</f>
        <v>1000000</v>
      </c>
    </row>
  </sheetData>
  <mergeCells count="5">
    <mergeCell ref="A1:H1"/>
    <mergeCell ref="A2:H2"/>
    <mergeCell ref="A3:H3"/>
    <mergeCell ref="A4:H4"/>
    <mergeCell ref="A5:H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Русский</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2025-12-02T11:34:10Z</cp:lastPrinted>
  <dcterms:created xsi:type="dcterms:W3CDTF">2019-11-19T05:54:01Z</dcterms:created>
  <dcterms:modified xsi:type="dcterms:W3CDTF">2025-12-02T11:55:49Z</dcterms:modified>
</cp:coreProperties>
</file>