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defaultThemeVersion="202300"/>
  <mc:AlternateContent xmlns:mc="http://schemas.openxmlformats.org/markup-compatibility/2006">
    <mc:Choice Requires="x15">
      <x15ac:absPath xmlns:x15ac="http://schemas.microsoft.com/office/spreadsheetml/2010/11/ac" url="C:\Users\user\Desktop\2026 գնումներ\Բնա չկայացած\"/>
    </mc:Choice>
  </mc:AlternateContent>
  <xr:revisionPtr revIDLastSave="0" documentId="13_ncr:1_{3D9159C8-78BF-4084-90EE-D7412985E64D}" xr6:coauthVersionLast="47" xr6:coauthVersionMax="47" xr10:uidLastSave="{00000000-0000-0000-0000-000000000000}"/>
  <bookViews>
    <workbookView xWindow="-120" yWindow="-120" windowWidth="29040" windowHeight="15720" xr2:uid="{600503DE-E6E0-4B4B-9207-B66924DFDE0D}"/>
  </bookViews>
  <sheets>
    <sheet name="Հայերեն" sheetId="1" r:id="rId1"/>
    <sheet name="Ռուսերեն"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34" i="2" l="1"/>
  <c r="H33" i="2"/>
  <c r="H32" i="2"/>
  <c r="H31" i="2"/>
  <c r="H30" i="2"/>
  <c r="H29" i="2"/>
  <c r="H28" i="2"/>
  <c r="H27" i="2"/>
  <c r="H26" i="2"/>
  <c r="H25" i="2"/>
  <c r="H24" i="2"/>
  <c r="H23" i="2"/>
  <c r="H22" i="2"/>
  <c r="H21" i="2"/>
  <c r="H20" i="2"/>
  <c r="H19" i="2"/>
  <c r="H18" i="2"/>
  <c r="H17" i="2"/>
  <c r="H16" i="2"/>
  <c r="H15" i="2"/>
  <c r="H14" i="2"/>
  <c r="H13" i="2"/>
  <c r="H12" i="2"/>
  <c r="H11" i="2"/>
  <c r="H10" i="2"/>
  <c r="H9" i="2"/>
  <c r="H8" i="2"/>
  <c r="H7" i="2"/>
  <c r="H6" i="2"/>
  <c r="H8" i="1" l="1"/>
  <c r="H9" i="1"/>
  <c r="H10" i="1"/>
  <c r="H11" i="1"/>
  <c r="H12" i="1"/>
  <c r="H13" i="1"/>
  <c r="H14" i="1"/>
  <c r="H15" i="1"/>
  <c r="H16" i="1"/>
  <c r="H17" i="1"/>
  <c r="H18" i="1"/>
  <c r="H19" i="1"/>
  <c r="H20" i="1"/>
  <c r="H21" i="1"/>
  <c r="H22" i="1"/>
  <c r="H23" i="1"/>
  <c r="H24" i="1"/>
  <c r="H25" i="1"/>
  <c r="H26" i="1"/>
  <c r="H27" i="1"/>
  <c r="H28" i="1"/>
  <c r="H29" i="1"/>
  <c r="H30" i="1"/>
  <c r="H31" i="1"/>
  <c r="H32" i="1"/>
  <c r="H33" i="1"/>
  <c r="H34" i="1"/>
  <c r="H35" i="1"/>
  <c r="H7" i="1"/>
</calcChain>
</file>

<file path=xl/sharedStrings.xml><?xml version="1.0" encoding="utf-8"?>
<sst xmlns="http://schemas.openxmlformats.org/spreadsheetml/2006/main" count="297" uniqueCount="188">
  <si>
    <t>Չափաբաժնի համար</t>
  </si>
  <si>
    <t>Cpv</t>
  </si>
  <si>
    <t>Անվանում</t>
  </si>
  <si>
    <t>Քանակ</t>
  </si>
  <si>
    <t>Տեխնիկական բնութագիր</t>
  </si>
  <si>
    <t>33111500/509</t>
  </si>
  <si>
    <t>33111500/510</t>
  </si>
  <si>
    <t>33121280/504</t>
  </si>
  <si>
    <t>Ակկու-Չեկ պերֆորմա շաքարաչափի համար նախատեսված թեստ երիզ</t>
  </si>
  <si>
    <t>«Ակկու-Չեկ պերֆորմա » շաքարաչափի համար նախատեսված թեստ երիզ</t>
  </si>
  <si>
    <t>33141100/511</t>
  </si>
  <si>
    <t>հայելի գինեկոլոգիական միանվագ «Sims»</t>
  </si>
  <si>
    <t>գինեկոլոգիական հայելի միանվագ «Sims»</t>
  </si>
  <si>
    <t>33141115/501</t>
  </si>
  <si>
    <t>բժշկական բամբակ 100 գ</t>
  </si>
  <si>
    <t>33141115/502</t>
  </si>
  <si>
    <t>բժշկական բամբակ 50 գ</t>
  </si>
  <si>
    <t>33141121/542</t>
  </si>
  <si>
    <t>վիրաբուժական թել պոլիպրոպիլեն 0 ծակող ասեղ 75սմ 36 մմ</t>
  </si>
  <si>
    <t>33141121/557</t>
  </si>
  <si>
    <t>վիրաբուժական թել պոլիպրոպիլեն 7/0 ծակող ասեղ 75սմ 10 մմ</t>
  </si>
  <si>
    <t>33141136/504</t>
  </si>
  <si>
    <t>ասեղ-թիթեռնիկ վակումային փորձանոթների համար 23G</t>
  </si>
  <si>
    <t>Վակումային համակարգի ասեղ-թիթեռնիկ, ստերիլ, չափսը՝ 23G:</t>
  </si>
  <si>
    <t>Ներարկիչ կոնտրաստային նյութերի ներարկման համար</t>
  </si>
  <si>
    <t>Երկարացման խողովակ Y միացումով</t>
  </si>
  <si>
    <t>Երկարացման խողովակ Y միացումով, մեկանգամյա օգտագործման, երկարությունը 150 սմ։Նոր է, գործարանային փաթեթավորմամբ։</t>
  </si>
  <si>
    <t>Նիտինոլե ծածկույթով Կոբրա ուղղորդիչ, որն օգտագործում են միզածորանի ստենտավորումների և նեֆրաստոմաների դեպքում: Երկարությունը 150սմ, հաստությունը 0.035": Ծայրը փափուկ և ճկուն, ուղիղ , որի շնորհիվ կատարվում է անվտանգ գործողություն:</t>
  </si>
  <si>
    <t>Բիպոլյար կտրող էլեկտրոդ նախատեսված է STORZ տեսակի 26 Fr տուբուսով, շարունակական իրիգացիայով ռեզեկտոսկոպների համար, օգտագործվում է 12/30°, 4 մմ օպտիկաների հետ, լուպան կլոր, մետաղալարը 0.3 մմ, միանվագ, ստերիլ։</t>
  </si>
  <si>
    <t>Ուղղորդիչ 0.035</t>
  </si>
  <si>
    <t>Նիտինոլե սուպերուղղորդիչ ( Ուղղորդիչ) 0.035, սև</t>
  </si>
  <si>
    <t>Տրոակար էպիցիստոմա 14Fr</t>
  </si>
  <si>
    <t>Քարահեռացման զամբյուղ նախատեսված քարափշուրները արտահանելու համար(Tipless), ունի անջատվող և կարգավորվող բռնակ ճշգրիտ դիրքը ապահովելու համար , բռնակը ունի նիտինոլային 4 լար մանիպուլացիայի համար: Չափսերն են հաստությունը`3 Fr, 4Fr և երկարությունը` 90սմ :</t>
  </si>
  <si>
    <t>բարձր ճմշման երկարացման խողովակ</t>
  </si>
  <si>
    <t>Բարձր ճնշման մեկանգամյա օգտագործման ներարկիչ (կոնտրաստի)- 2  200մլ ներարկիչ, 1  150սմ․ միակցիչ խողովակ (connector tube), 1 երկար ( long spike), 1 կարճ ծայր ( short spike) SinoPower-D ինժեկտորի համար։ Նոր է, գործարանային փաթեթավորմամբ։</t>
  </si>
  <si>
    <t>քթի հետվիրաական թերմոպլաստե բեկակալ</t>
  </si>
  <si>
    <t>քթի հետվիրաական ներդիր՝ տամպոն 80մմ</t>
  </si>
  <si>
    <t>քթի հետվիրաական ներդիր՝ տամպոն 80մմ*20մմ*15մմ</t>
  </si>
  <si>
    <t>քթի հետվիրաական սիլիկոնե ներդիր խողովակով</t>
  </si>
  <si>
    <t>քթի հետվիրաական սիլիկոնե ներդիր խողովակով 70*20 մմ,  պատրաստված են բժշկական սիլիկոնից/պոլիվինիլացետատ/, ունի հարթ մակերես,ցուցաբերում է հեմոստատիկ ազդեցություն։</t>
  </si>
  <si>
    <t xml:space="preserve">Միջմաշկային երիկամային խողովակ 8Fr  չափսի, պարունակում է 
-1  կաթետեր հիդրոֆիլիկ ծածկույթով,
-1  դրենաժ կաթետեր,
- 1  պունկցիոն ասեղ,
-1  միացուցիչ խողովակ, միանգամյա օգտագործման համար, 40 սմ։
- ուղղորդիչ 80 սմ, J-ձև , 0,035"
 - ֆասցիալ դիլատատոր հիդրոֆիլ ծածկույթով , 20 սմ 
Ֆորմատ՝ ։ Նոր է, չօգտագործված։ Հանձնելու պահին պիտանելիության ժամկետի 2/3-րդի առկայություն ։ Ցանկացած մատակարարված խմբաքանակի համար CE որակի սերտիֆիկատի/ների առկայությունը։
</t>
  </si>
  <si>
    <t>Արթրոսկոպիկ ծածկոց փաթեթ</t>
  </si>
  <si>
    <t>Մեկանգամյա օգտագործման ստերիլ արթրոսկոպիկ ծածկոց հավաքածու, որը բաղկացած է. Հիվանդի ծածկոց՝ 1 կտորից 200x320սմ +-5% չափսի բիֆլեքս 56 գր/մ² (+- 1), որն ունի հեղուկի համար նախատեսված պարկ՝ 85x75 սմ Ø 5 սմ; Սեղանի ծածկոց 150x200սմ+-3% 56 գր/մ² (+-1)- 1 հատ; Գուլպա-ծածկոց՝ 40x75 սմ, բիֆլեքս 56 գր/մ² (+- 1)- 1 հատ; Ձեռքի սրբիչներ 20x40սմ 3 հատ; Տեսախցիկի ծածկ 14x250 սմ -1 հատ
/թափանցիկ, պոլիէթիլեն/: CE MARK կամ FDA և ISO 13485 որակի վկայականների առկայություն: Գործարանային ստերիլ փաթեթավորմամբ Tyvek կամ համարժեք հիդերբագ /երկկողմանի թափանցիկությամբ/: Չափման միավոր՝ հատ:</t>
  </si>
  <si>
    <t>Էնդոպրոթեզավորման
U-աձև ծածկոց փաթեթ</t>
  </si>
  <si>
    <t>Մեկանգամյա օգտագործման ստերիլ էնդոպրոթեզավորման ծածկոց հավաքածու, որը բաղկացած է. Հիվանդի U-տեսակի ծածկոց՝ 1 կտորից 150x250սմ +-5% չափսի բիֆլեքս 56 գր/մ² (+-1), որն ունի 15x90 չափի U-աձև կտրվածք; Անեսթեզիայի ծածկոց 150x240, SMS 40 գր/մ² (+-1) - 1 հատ; Գործիքների սեղանի ծածկոց 150x200 սմ, բիֆլեքս 56 գր/մ² (+-1)- 1 հատ; Գուլպա-ծածկոց՝ 40x75 սմ, բիֆլեքս 56 գր/մ² (+-1)- 1 հատ; Ձեռքի սրբիչներ 30x40սմ- 4 հատ: CE MARK կամ FDA և ISO 13485 որակի վկայականների առկայություն: Գործարանային ստերիլ փաթեթավորմամբ Tyvek կամ համարժեք հիդերբագ /երկկողմանի թափանցիկությամբ/: Չափման միավոր՝ հատ:</t>
  </si>
  <si>
    <t>բարձր ճմշման երկարացման խողովակ 150 սմ, ներքին տրամագիծը 0,056" (1,44 մմ), 1200psi։ Նոր է, չօգտագործված, գործարանային փաթեթավորմամբ։</t>
  </si>
  <si>
    <t>Սայլակ հիվանդի տեղափոխման համար (Հիդրավլիկ Կառավարմամբ)</t>
  </si>
  <si>
    <t xml:space="preserve">Արյան դոնորական բազկաթոռ </t>
  </si>
  <si>
    <t>Արյան դոնորական բազկաթոռ</t>
  </si>
  <si>
    <t>Դոնորական բազկաթոռ նախատեսված դոնորական պրոցեդուրաների և այլ երկարատև բժշկական միջամտությունների համար</t>
  </si>
  <si>
    <t>Հեշտ օգտագործման և պահպանման համար</t>
  </si>
  <si>
    <t>Տրենդելենբուրգի դիրքը`ոչ պակաս քան 0-12 ° միջակայքում</t>
  </si>
  <si>
    <t>Աթոռի շրջանակը պետք է պատրաստված լինի առաջնակարգ դասի փոշեներկված պողպատից, արտաքին տեսքը`պատրաստված ամուր մանրաթելային նյութից և բազմաշերտ ներկից, ծածկված արհեստական կաշվով</t>
  </si>
  <si>
    <t xml:space="preserve">Պետք է ունենա կարգավորվող երկկողմանի բազկահենակներ. առաջ / կողային / կողային ուղղությունների կարգավորում  </t>
  </si>
  <si>
    <t>Պետք է ունենա ոտնահենակ, կարգավորվող գլխի բարձ</t>
  </si>
  <si>
    <t>Պետք է ունենան ոչ պակաս, քան 4 x 10 սմ տրամաչափի անիվներ`անհատական փականային համակարգով</t>
  </si>
  <si>
    <t xml:space="preserve">Բեռնման հզորությունը` ոչ պակաս քան 240 կգ </t>
  </si>
  <si>
    <t>Պետք է հագեցած լինի 3 շարժիչով `բարձրության, մեջքի, ոտքի հանգստի և թրենդելենբուրգի կարգաբերման համար</t>
  </si>
  <si>
    <t>Բարձրությունը կարգավորվում է ոչ պակաս քան 580-780 մմ միջակայքում</t>
  </si>
  <si>
    <t>Չափերը. Ոչ պակաս քան.</t>
  </si>
  <si>
    <t xml:space="preserve">Նստատեղի հատվածի լայնությունը`600 մմ, ընդհանուր լայնությունը՝ 900 մմ, ընդհանուր երկարությունը՝ 1900 մմ </t>
  </si>
  <si>
    <t>Լրակազմ և պարագաներ.</t>
  </si>
  <si>
    <t xml:space="preserve">Տեղադրում և մեկնարկ </t>
  </si>
  <si>
    <t xml:space="preserve">Աշխատակազմի ուսուցում տեղում </t>
  </si>
  <si>
    <t xml:space="preserve">Օգտագործման ձեռնարկ հայերեն կամ անգլերեն կամ ռուսերեն </t>
  </si>
  <si>
    <t xml:space="preserve">Լրակազմը պետք է ներառի բոլոր անհրաժեշտ լրացուցիչ սարքերը և պարագաները, որոնք անհրաժեշտ են լիարժեք գործունեության համար </t>
  </si>
  <si>
    <t>Պետք է լինի նոր, չօգտագործված</t>
  </si>
  <si>
    <t>Երաշխիքը ոչ պակաս քան 12 ամիս</t>
  </si>
  <si>
    <t>Որակի վկայականներ.</t>
  </si>
  <si>
    <t>ISO13485 կամ համարժեք</t>
  </si>
  <si>
    <t>CE Mark (Directive 93/42/EEC) կամ FDA կամ համարժեք</t>
  </si>
  <si>
    <t>Միզածորանային ստենտ, որն իր մեջ ներառում է՝ 1 ուրետալ ստենտ, 1 դիրքավորող սարք, 1 գայդ 0.035, 1 սեղմիչ, հիդրոֆիլիկ մակերեսով, 26-28 սմ։ Տեղադրվում է միզածորանի մեջ ցիտոսկոպի միջոցով։ Միանվագ օգտագործման համար։ Ստենտի պահանջվող չափերն են` 6Fr ։ Ֆորմատը՝ ։Նոր է, չօգտագործված։ Հանձնելու պահին պիտանելիության ժամկետի 2/3-րդի առկայություն։ Ցանկացած մատակարարված խմբաքանակի համար CE որակի սերտիֆիկատի/ների առկայություն։</t>
  </si>
  <si>
    <t xml:space="preserve">Միջմաշկային երիկամային խողովակ 12Fr  չափսի, պարունակում է 
-1  կաթետեր հիդրոֆիլիկ ծածկույթով,
-1  դրենաժ կաթետեր,
- 1  պունկցիոն ասեղ,
-1  միացուցիչ խողովակ, միանգամյա օգտագործման համար, 40 սմ։
- ուղղորդիչ 80 սմ, J-ձև , 0,035"
 - ֆասցիալ դիլատատոր հիդրոֆիլ ծածկույթով , 20 սմ 
Ֆորմատ՝ ։ Նոր է, չօգտագործված։ Հանձնելու պահին պիտանելիության ժամկետի 2/3-րդի առկայություն ։ Ցանկացած մատակարարված խմբաքանակի համար CE որակի սերտիֆիկատի/ների առկայությունը։
</t>
  </si>
  <si>
    <t>միզածորանային ստենտ 6Fr</t>
  </si>
  <si>
    <t>Նիտինոլե ծածկույթով կոբրա ուղղորդիչ</t>
  </si>
  <si>
    <t xml:space="preserve">Տրանսուրետրալ ռեզեկցիայի բազմակի օգտագործման բիպոլյար կտրող էլեկտրոդ 26 Fr </t>
  </si>
  <si>
    <t>միզածորանային ստենտ 7 Fr</t>
  </si>
  <si>
    <t>Միջմաշկային երիկամային խողովակ /նեֆրոստոմա/ 12 Fr</t>
  </si>
  <si>
    <t>Միջմաշկային երիկամային խողովակ /նեֆրոստոմա/ 8Fr</t>
  </si>
  <si>
    <t>Քարահեռացման զամբյուղ 4 լար</t>
  </si>
  <si>
    <t>Քարահեռացման աքցան եռաղեղ 4Fr ; երկարությունը` 90սմ :</t>
  </si>
  <si>
    <t xml:space="preserve">Քարահեռացման աքցան եռաղեղ </t>
  </si>
  <si>
    <t>33141142/511</t>
  </si>
  <si>
    <t>33141211/532</t>
  </si>
  <si>
    <t>33141211/533</t>
  </si>
  <si>
    <t>33141211/534</t>
  </si>
  <si>
    <t xml:space="preserve">33141211/535	</t>
  </si>
  <si>
    <t xml:space="preserve">33141211/536	</t>
  </si>
  <si>
    <t>33141211/537</t>
  </si>
  <si>
    <t>33141211/539</t>
  </si>
  <si>
    <t>33141211/538</t>
  </si>
  <si>
    <t>33141211/540</t>
  </si>
  <si>
    <t>33141211/541</t>
  </si>
  <si>
    <t>33141211/544</t>
  </si>
  <si>
    <t>33141211/542</t>
  </si>
  <si>
    <t>33141211/543</t>
  </si>
  <si>
    <t>33141211/546</t>
  </si>
  <si>
    <t>33141211/545</t>
  </si>
  <si>
    <t>33141218/501</t>
  </si>
  <si>
    <t>33141218/502</t>
  </si>
  <si>
    <t>33191190/501</t>
  </si>
  <si>
    <t>33191120/501</t>
  </si>
  <si>
    <t xml:space="preserve"> Սայլակ հիվանդի տեղափոխման համար` բուժակառք նախատեսված  հիվանդների անվտանգ և հարմարավետ փոխադրման համար։ 
Պետք է հագեցած լինի հիդրավլիկ մեխանիզմով՝ բարձրության մեխանիկական կարգավորման համար և գլխի հատվածի գազային բարձրացմամբ՝ հարմար դիրքի ապահովման նպատակով։
Բուժակառքը առանձնանում է բարձր որակով, սահուն և անաղմուկ շարժմամբ, ինչպես նաև մեծ մանևրային հմտություններով՝ շնորհիվ կենտրոնական հինգերորդ անիվի, որը հնարավոր է իջեցնել ոտնակով։
Հատկանիշներ․
Կառուցվածք՝ պողպատե շրջանակ՝ պոլիմերային պաշտպանիչ ծածկույթով
Պառկելատեղ՝ ռենտգենյան ճառագայթներ անցկացնող պլաստիկից պատրաստված, որի ամբողջ մակերեսը ծակոտկեն է՝ օդի շրջանառությունն ապահովելու համար։
Կողային Պաշտպանիչներ՝ պատրաստված բարձր ամրության ABS պլաստիկից՝ հուսալի ֆիքսման համար
Կաթիլային համակարգի հենասյուն՝ ծալովի՝ նախատեսված երկու ֆլակոն կախելու համար
Ներքնակ․ ոչ պակաս 8 սմ հաստությամբ պոլիուրեթանային փրփուր՝ հանվող ջրակայուն պատյանով (կայծակով փական)
Ֆիքսող Գոտիներ․ կրծքավանդակի և կոնքերի հատվածում՝ ֆաստեքս փականներով
Անիվներ․ երկշարք ինքնաուղղվող անիվներ՝ անաղմուկ պաշտպանիչ ծածկով
Անկախ Արգելակներ․ առկա են բոլոր անիվների վրա՝ ամուր ֆիքսման համար
Հինգերորդ Անիվ․ կենտրոնական հատվածում՝ մանևրելու հարմարավետության համար
Տեխնիկական Բնութագրեր:
Չափեր ոչ պակաս (սմ)․ 190 х 60 
Առավելագույն բեռնվածություն ոչ պակաս  180 կգ
Հինգերորդ անիվ․ Առկա է
Ինֆուզիոն ստոյկա․ ցանկալի է
Կարգավորման տեսակը․ Հիդրավլիկ
Տրենդելենբուրգ/Հակատրենդելենբուրգ Կարգավորում․ Առկա է
Կենտրոնական Արգելակ․ Առկա է</t>
  </si>
  <si>
    <t>Չ․Մ․</t>
  </si>
  <si>
    <t>հատ</t>
  </si>
  <si>
    <t xml:space="preserve">ինդիկատոր ժապավենաձև ավտոկլավի համար 180/60 </t>
  </si>
  <si>
    <t xml:space="preserve">ինդիկատոր ժապավենաձև ավտոկլավի համար 132/20 </t>
  </si>
  <si>
    <t>*Առաջին տեղ զբաղեցրած մասնակիցը պետք է ներկայացնի նաև առաջարկվող ապրանքային նշանի, արտադրողի(արտադրող կազմակերպության անվանումը), ծագման երկրի վերաբերյալ տեղեկատվություն:</t>
  </si>
  <si>
    <t>*Բոլոր չափաբաժինների համար պարտադիր է ապրանքային նշանի և արտադրողի վերաբերյալ տեղեկատվություն (արտադրող կազմակերպության անվանումը):</t>
  </si>
  <si>
    <t xml:space="preserve">* Եթե ընտրված մասնակցի հայտով  ներկայավել է մեկից ավելի արտադրողների կողմից արտադրված, ինչպես նաև տարբեր ապրանքային նշան, ֆիրմային անվանում և մոդել ունեցող ապրանքներ, ապա դրանցից բավարար գնահատվածները ներառվում են սույն հավելվածում: </t>
  </si>
  <si>
    <t xml:space="preserve">*Ապրանքները կմատակարարվեն 2026թ-ին ֆինանսական միջոցներ նախատեսվելու դեպքում կողմերի միջև կնքվող համաձայնագրի ուժի մեջ մտնելու օրվանից, յուրաքանչյուր անգամ Գնորդից պատվերը  ստանալու պահից հաշված 5 աշխատանքային օրվա  ընթացքում՝ Գնորդի կողմից պատվիրված ապրանքի/ների քանակին և տեսակին համապատախան, ընդ որում 1-ին փուլի համար 20 օրացուցային օր հետո /եթե մատակարարը չի համաձայնվում մատակարարել ավելի շուտ/։ </t>
  </si>
  <si>
    <t>*Ապրանքի/ների մատակարարաման համար պատվերը Գնորդի կողմից Վաճառողին կատարվում է  բանավոր, կամ գրավոր (նաև՝ Գնորդի էլեկտրոնային փոստի հասցեից Վաճառողի էլեկտրոնային փոստի հասցեին պատվերը ուղարկելու միջոցով)։</t>
  </si>
  <si>
    <t>*Յուրաքանչյուր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t>
  </si>
  <si>
    <t>*Բոլոր ապրանքները պետք էլինեն նոր, չօգտագործված, գործարանային փաթեթավորմամբ:</t>
  </si>
  <si>
    <r>
      <t xml:space="preserve">**Ծանոթություն – Եթե գնման առարկաների հատկանիշները  պահանջ կամ հղում պարունակեն որևէ առևտրային նշանի, ֆիրմային անվանմանը, արտոնագրին, էսքիզին կամ մոդելին, ծագման երկրին կամ կոնկրետ աղբյուրին կամ արտադրողին, բացառությամբ այն դեպքերի, երբ անհնար է գնման առարկայի բնութագրումն առանց դրանց: Հղումներ օգտագործելու դեպքում հատկանիշների բնութագրում կարդալ </t>
    </r>
    <r>
      <rPr>
        <b/>
        <sz val="10"/>
        <color rgb="FFFF0000"/>
        <rFont val="GHEA Grapalat"/>
        <family val="3"/>
      </rPr>
      <t>«կամ համարժեք</t>
    </r>
    <r>
      <rPr>
        <b/>
        <sz val="10"/>
        <color rgb="FF000000"/>
        <rFont val="GHEA Grapalat"/>
        <family val="3"/>
      </rPr>
      <t xml:space="preserve">» բառը:  Համաձայն (Օրենքի Հոդված 13, Կետ 5) </t>
    </r>
  </si>
  <si>
    <t>*Ապրանքների պիտանիության ժամկետները  գնորդին հանձնելու պահին պետք է լինեն հետևյալը`</t>
  </si>
  <si>
    <t>ա. 2,5 տարի և ավելի պիտանիության ժամկետ ունեցող ապրանքները հանձնելու պահին պետք է ունենան առնվազն 24 ամիս մնացորդային պիտանիության ժամկետ,</t>
  </si>
  <si>
    <r>
      <t>բ. մինչև 2,5 տարի պիտանիության ժամկետ ունեցող ապրանքները հանձնելու պահին պետք է ունենան առնվազն 12 ամիս մնացորդային</t>
    </r>
    <r>
      <rPr>
        <b/>
        <sz val="10"/>
        <color rgb="FF000000"/>
        <rFont val="GHEA Grapalat"/>
        <family val="3"/>
      </rPr>
      <t xml:space="preserve"> պիտանիության ժամկետ,</t>
    </r>
  </si>
  <si>
    <t xml:space="preserve"> * Որակի սերտիֆիկատների առկայություն</t>
  </si>
  <si>
    <t>Միզածորանային ստենտ, որն իր մեջ ներառում է՝ 1 ուրետալ ստենտ թերմոզգայուն պոլիուռետանային նյութից, 1 դիրքավորող սարք, 1 գայդ 0.035, 1 սեղմիչ, հիդրոֆիլիկ մակերեսով, 26-28 սմ։ Տեղադրվում է միզածորանի մեջ ցիտոսկոպի միջոցով։ Միանվագ օգտագործման համար։ Ստենտի պահանջվող չափերն են՝ 7 Fr։ Ֆորմատը՝ ։Նոր է, չօգտագործված։ Հանձնելու պահին պիտանելիության ժամկետի 2/3-րդի առկայություն։ Ցանկացած մատակարարված խմբաքանակի համար CE որակի սերտիֆիկատի/ների առկայություն։</t>
  </si>
  <si>
    <t xml:space="preserve">ՍՄԿԲԿ-ԷԱՃԱՊՁԲ-26/11 </t>
  </si>
  <si>
    <t>Индикаторная лента для автоклава 180/60</t>
  </si>
  <si>
    <t>Индикаторная лента для автоклава 180/60 19мм/50м</t>
  </si>
  <si>
    <t>Индикаторная лента для автоклава 132/20</t>
  </si>
  <si>
    <t>Индикаторная лента для автоклава 132/20 19мм/50м</t>
  </si>
  <si>
    <t>Тест-полоска для глюкометра Accu-Chek Performa</t>
  </si>
  <si>
    <t>Зеркало гинекологическое одноразовое "Симс"</t>
  </si>
  <si>
    <t>медицинская вата 100 г</t>
  </si>
  <si>
    <t>медицинская вата 50 г</t>
  </si>
  <si>
    <t>хирургическая нить полипропиленовая 0 игла для пирсинга 75 см 36 мм</t>
  </si>
  <si>
    <t>хирургическая нить полипропиленовая 7/0 игла для пирсинга 75 см 10 мм</t>
  </si>
  <si>
    <t>гла-бабочка для вакуумных пробирок 23G</t>
  </si>
  <si>
    <t>Игла-бабочка для вакуумной системы, стерильная, размер 23G.</t>
  </si>
  <si>
    <t>Шприц для введения контрастного вещества</t>
  </si>
  <si>
    <t>Одноразовый шприц высокого давления (контрастный) - 2 шприца по 200 мл, 1 соединительная трубка длиной 150 см, 1 длинный штифт, 1 короткий штифт для инжектора SinoPower-D. Новый, в заводской упаковке.</t>
  </si>
  <si>
    <t>Удлинительная труба с Y-образным соединением</t>
  </si>
  <si>
    <t>Удлинительная трубка с Y-образным соединением, одноразовая, длина 150 см. Новая, в заводской упаковке.</t>
  </si>
  <si>
    <t>мочеточниковый стент 6Fr</t>
  </si>
  <si>
    <t>Мочеточниковый стент, включающий: 1 уретральный стент, 1 позиционирующее устройство, 1 направляющую трубку 0,035, 1 зажим, с гидрофильной поверхностью, длиной 26–28 см. Вводится в уретру с помощью цитоскопа. Для одноразового применения. Требуемые размеры стента: 6Fr. Формат: новый, неиспользованный. Срок годности истек на 2/3 от даты поставки. Сертификат(ы) качества CE на каждую поставляемую партию.</t>
  </si>
  <si>
    <t>Проводник типа «кобра» с нитиноловым покрытием</t>
  </si>
  <si>
    <t>Проводник Cobra с нитиноловым покрытием, применяемый для стентирования мочеточника и нефростомии. Длина 150 см, толщина 0,035 дюйма. Кончик мягкий и гибкий, прямой, что обеспечивает безопасность работы.</t>
  </si>
  <si>
    <t>Трансуретральная резекция многоразовым биполярным режущим электродом 26 Fr</t>
  </si>
  <si>
    <t>Биполярный режущий электрод, предназначенный для резектоскопов с тубусом типа STORZ 26 Fr, с постоянной ирригацией, используется с оптикой 12/30°, 4 мм, круглой лупой, проводом 0,3 мм, одноразовый, стерильный</t>
  </si>
  <si>
    <t>Послеоперационная термопластическая носовая шина</t>
  </si>
  <si>
    <t>Послеоперационная носовая вставка: тампон 80 мм</t>
  </si>
  <si>
    <t>Послеоперационная носовая вставка: тампон 80мм*20мм*15мм</t>
  </si>
  <si>
    <t>Послеоперационная силиконовая носовая вставка с трубкой</t>
  </si>
  <si>
    <t>Вставка носовая силиконовая послеоперационная с трубкой 70*20 мм, изготовлена ​​из медицинского силикона /поливинилацетата/, имеет гладкую поверхность, оказывает кровоостанавливающее действие.</t>
  </si>
  <si>
    <t>мочеточниковый стент 7 Fr</t>
  </si>
  <si>
    <t>Мочеточниковый стент, включающий: 1 уретральный стент из термочувствительного полиуретана, 1 позиционирующее устройство, 1 направляющую трубку 0,035, 1 зажим, с гидрофильной поверхностью, длиной 26-28 см. Вводится в уретру с помощью цитоскопа. Для одноразового применения. Требуемые размеры стента: 7 Fr. Формат: новый, неиспользованный. Срок годности на момент поставки истекает через 2/3 от срока годности. Сертификат(ы) качества CE на каждую поставляемую партию.</t>
  </si>
  <si>
    <t>Нитиноловый сверхпроводник (проводник) 0,035, черный</t>
  </si>
  <si>
    <t>проводник 0.035</t>
  </si>
  <si>
    <t>Перкутанная почечная трубка /нефростома/ 12 F</t>
  </si>
  <si>
    <t>Межкожный почечный катетер 12Fr, содержит:
- 1 катетер с гидрофильным покрытием,
- 1 дренажный катетер,
- 1 пункционную иглу,
- 1 соединительную трубку, одноразовую, 40 см.
- проводник 80 см, J-образный, 0,035 дюйма
- фасциальный дилататор с гидрофильным покрытием, 20 см.
Формат: новый, неиспользованный. Срок годности истекает через 2/3 срока годности на момент поставки. Сертификат(ы) качества CE на любую поставляемую партию.</t>
  </si>
  <si>
    <t>Перкутанная почечная трубка /нефростома/ 8Fr</t>
  </si>
  <si>
    <t>Межкожный почечный катетер размером 8Fr, содержит:
- 1 катетер с гидрофильным покрытием,
- 1 дренажный катетер,
- 1 пункционную иглу,
- 1 соединительную трубку, одноразовую, 40 см.
- проводник 80 см, J-образный, 0,035 дюйма
- фасциальный дилататор с гидрофильным покрытием, 20 см.
Формат: новый, неиспользованный. Срок годности истекает через 2/3 срока годности на момент поставки. Сертификат(ы) качества CE на любую поставляемую партию.</t>
  </si>
  <si>
    <t>Троакар эпицистомы 14Fr</t>
  </si>
  <si>
    <t>Корзина для удаления камней 4 провода</t>
  </si>
  <si>
    <t>Корзина для удаления камней предназначена для удаления фрагментов камней (без наконечника), имеет съемную регулируемую ручку для точного позиционирования, на ручке расположены 4 нитиноловые спицы для манипуляций. Размеры: толщина: 3 Fr, 4 Fr, длина: 90 см.</t>
  </si>
  <si>
    <t>Щипцы для удаления камней, трехзубчатые</t>
  </si>
  <si>
    <t>Щипцы для удаления камней, трехстворчатые, 4Fr; длина: 90 см.</t>
  </si>
  <si>
    <t>удлинительная трубка высокого давления</t>
  </si>
  <si>
    <t>Удлинительный шланг высокого давления 150 см, внутренний диаметр 0,056" (1,44 мм), 1200 фунтов на кв. дюйм. Новый, неиспользованный, в заводской упаковке.</t>
  </si>
  <si>
    <t>Артроскопическая простыня
упаковка</t>
  </si>
  <si>
    <t>Комплект одноразового стерильного артроскопического покрытия, состоящий из: простыни для пациента: 1 шт., размер 200 x 320 см +-5%, бифлекс 56 г/м² (+- 1), с мешком для жидкости: 85 x 75 см, диаметр 5 см; операционная простыня 150 x 200 см +-3%, 56 г/м² (+- 1) - 1 шт.; чехол для носка: 40 x 75 см, бифлекс 56 г/м² (+- 1) - 1 шт.; полотенца для рук 20 x 40 см - 3 шт.; защитный чехол для камеры 14 x 250 см - 1 шт.
/прозрачный, полиэтилен/. Наличие маркировки CE или сертификатов качества FDA и ISO 13485. Заводская стерильная упаковка: Tyvek или аналогичный пакет Hyderbag /двусторонний с прозрачным слоем/. Единица измерения: шт.</t>
  </si>
  <si>
    <t>Пакет эндопротезного покрытия U-образной формы</t>
  </si>
  <si>
    <t>Комплект одноразового стерильного эндопротезного белья, в состав которого входят: Простыня для пациента U-образной формы: 1 шт. размером 150x250 см +-5% бифлекс 56 г/м² (+-1), имеющая U-образный разрез 15x90; Простыня для анестезии 150x240, СМС 40 г/м² (+-1) - 1 шт.; Покрытие инструментального столика 150x200 см, бифлекс 56 г/м² (+-1) - 1 шт.; Накладка на носок: 40x75 см, бифлекс 56 г/м² (+-1) - 1 шт.; Полотенца для рук 30x40 см - 4 шт. Наличие сертификатов качества CE MARK или FDA и ISO 13485. Стерильный заводской пакет Tyvek или эквивалентный (с двухсторонней прозрачностью). Единица измерения: шт.</t>
  </si>
  <si>
    <t>Тележка для транспортировки пациентов (гидравлическое управление)</t>
  </si>
  <si>
    <t>Тележка для транспортировки пациентов – медицинская тележка, предназначенная для безопасной и комфортной транспортировки пациентов.
Должна быть оснащена гидравлическим механизмом механической регулировки высоты и газлифтом для головной секции для обеспечения удобного положения.
Медицинская тележка отличается высоким качеством, плавным и бесшумным ходом, а также большой маневренностью благодаря центральному пятому колесу, которое опускается педалью.
Характеристики:
Конструкция: стальная рама с полимерным защитным покрытием
Ложе: изготовлено из рентгенопропускающего пластика, вся поверхность которого пористая для обеспечения циркуляции воздуха.
Боковые защитные элементы: изготовлены из высокопрочного АБС-пластика для надежной фиксации
Стойка для капельницы: складная, рассчитана на подвешивание двух флаконов
Матрац: пенополиуретан толщиной не менее 8 см, со съемным водонепроницаемым чехлом (на молнии)
Ремни фиксации: в области груди и бедер с замками-фастексами
Колеса: двухрядные самоустанавливающиеся колеса с бесшумными защитными Чехол
Независимые тормоза: на всех колесах для надежной фиксации
Седельно-сцепное устройство: в центральной части для маневренности
Технические характеристики:
Размеры не менее (см): 190 x 60
Максимальная нагрузка: не менее 180 кг
Седельно-сцепное устройство: есть
Инфузионная стойка: желательно
Тип регулировки: гидравлический
Регулировка Тренделенбург/АнтиТренделенбург: есть
Центральный тормоз: есть</t>
  </si>
  <si>
    <t>Кресло для сдачи крови</t>
  </si>
  <si>
    <t>Кресло донора крови
Кресло донора, предназначенное для проведения процедур донации и других длительных медицинских вмешательств.
Простота в использовании и уходе.
Положение Тренделенбурга – не менее 0–12°.
Каркас кресла должен быть изготовлен из высококачественной стали с порошковым покрытием, внешняя поверхность – из прочного волокнистого материала и многослойной краски, обтянута искусственной кожей.
Подлокотники должны быть регулируемыми с двух сторон. Регулировка в направлении вперед/вбок/вбок.
Подставка для ног, регулируемый подголовник.
Колёса диаметром не менее 4 х 10 см с индивидуальной системой фиксации.
Грузоподъёмность: не менее 240 кг.
Оборудовано 3 электроприводами для регулировки высоты, положения спины, подножки и положения Тренделенбурга.
Высота регулируется в диапазоне не менее 580–780 мм.
Размеры: не менее.
Ширина сиденья: 600 мм, общая ширина: 900 мм, общая длина: 1900 мм
Комплектация и аксессуары:
Установка и запуск
Обучение персонала на месте
Руководство пользователя на армянском, английском или русском языке
Оборудование должно включать все необходимые дополнительные устройства и аксессуары для полноценной работы
Должно быть новым, неиспользованным
Гарантия не менее 12 месяцев
Сертификаты качества:
ISO13485 или эквивалент
Знак CE (Директива 93/42/EEC) или FDA или эквивалент</t>
  </si>
  <si>
    <t>* Если в течение срока действия договора Заказчик подал заявку на предмет закупки на неполную партию, то договор считается расторгнутым в отношении непоставленной оставшейся партии предмета закупки.</t>
  </si>
  <si>
    <t>*Участник, занявший первое место, также должен предоставить информацию о предлагаемом товарном знаке, производителе (наименовании организации-производителя) и стране происхождения.</t>
  </si>
  <si>
    <t>*Информация о товарном знаке и производителе (наименовании организации-производителя) обязательна для всех лотов.</t>
  </si>
  <si>
    <t>*Если выбранный участник представил продукцию, произведенную более чем одним производителем, а также продукцию с разными товарными знаками, торговыми марками и моделями, то в настоящее приложение включаются те из них, которые получили удовлетворительную оценку.</t>
  </si>
  <si>
    <t>*Поставка товара будет осуществляться в 2026 году, при условии предоставления финансовых средств, с даты вступления в силу договора между сторонами, каждый раз в течение 5 рабочих дней с момента получения заказа от Покупателя, в соответствии с количеством и видом заказанного Покупателем товара, а для 1-го этапа – через 20 календарных дней /если Поставщик не согласится на более раннюю поставку/.</t>
  </si>
  <si>
    <t>*Заказ на поставку товара оформляется Покупателем Продавцу в устной или письменной форме (в том числе путем отправки заказа с адреса электронной почты Покупателя на адрес электронной почты Продавца).</t>
  </si>
  <si>
    <t>*Поставка осуществляется Поставщиком по адресу: Республика Армения, Сюникская область, г. Капан, ул. М. Степанян 13, ЗАО «Капанский медицинский центр» /аптека/, в рабочие дни и в рабочее время: 09:00-17:00. *При поставке каждой партии товара обязательно соблюдение требований Постановления Правительства РА № 502-Н, действующего на момент поставки каждой партии товара.</t>
  </si>
  <si>
    <t>*Все товары должны быть новыми, неиспользованными, в заводской упаковке.</t>
  </si>
  <si>
    <t>**Примечание. Если характеристики приобретаемых товаров содержат требование или ссылку на какой-либо товарный знак, фирменное наименование, патент, эскиз или модель, страну происхождения или конкретный источник или производителя, за исключением случаев, когда без них невозможно охарактеризовать приобретаемый товар. В случае использования ссылок в описании характеристик следует указывать слово «или эквивалент». Согласно (статья 13, пункт 5 Закона)</t>
  </si>
  <si>
    <t>*Срок годности товара на момент поставки покупателю должен быть следующим:</t>
  </si>
  <si>
    <t>а. Товары со сроком годности 2,5 года и более должны иметь остаточный срок годности не менее 24 месяцев на момент поставки,</t>
  </si>
  <si>
    <t>б. Продукция со сроком годности до 2,5 лет должна иметь остаточный срок годности не менее 12 месяцев на момент поставки.</t>
  </si>
  <si>
    <t>* Наличие сертификатов качества.</t>
  </si>
  <si>
    <r>
      <t xml:space="preserve">ինդիկատոր ժապավենաձև ավտոկլավի համար 132/20 19մմ/50մ </t>
    </r>
    <r>
      <rPr>
        <sz val="10"/>
        <rFont val="Aptos Narrow"/>
        <family val="2"/>
      </rPr>
      <t>±</t>
    </r>
    <r>
      <rPr>
        <sz val="10"/>
        <rFont val="GHEA Grapalat"/>
        <family val="3"/>
        <charset val="204"/>
      </rPr>
      <t xml:space="preserve"> 10</t>
    </r>
  </si>
  <si>
    <t>ինդիկատոր ժապավենաձև ավտոկլավի համար 180/60 19մմ/50մ± 10</t>
  </si>
  <si>
    <t>* Եթե պայմանագրի գո+A60:F73րծողության ընթացքում Պատվիրատուի կողմից գնման առարկայի պահանջը ներկայացվել է ոչ ամբողջ խմբաքանակի համար, ապա գնման առարկայի չմատակարարված, մնացորդային խմբաքանակի մասով պայմանագիրը համարվում է լուծված:</t>
  </si>
  <si>
    <t>*Մատակարարումն իրականացվում է մատակարարի կողմից`ՀՀ, Սյունիքի մարզ, ք.Կապան, Մ․Ստեփանյան 13, «Կապանի բժշկական կենտրոն»ՓԲԸ /դեղատուն/ հասցեով,
 աշխատանքային օրերին և աշխատանքային ժամերին՝ 09։00-17։00։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</si>
</sst>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color theme="1"/>
      <name val="Aptos Narrow"/>
      <family val="2"/>
      <charset val="204"/>
      <scheme val="minor"/>
    </font>
    <font>
      <sz val="8"/>
      <name val="GHEA Grapalat"/>
      <family val="3"/>
    </font>
    <font>
      <sz val="10"/>
      <name val="GHEA Grapalat"/>
      <family val="3"/>
    </font>
    <font>
      <sz val="10"/>
      <name val="GHEA Grapalat"/>
      <family val="3"/>
      <charset val="204"/>
    </font>
    <font>
      <sz val="10"/>
      <color rgb="FF403931"/>
      <name val="Arial"/>
      <family val="2"/>
      <charset val="204"/>
    </font>
    <font>
      <sz val="10"/>
      <color theme="1"/>
      <name val="GHEA Grapalat"/>
      <family val="3"/>
      <charset val="204"/>
    </font>
    <font>
      <b/>
      <i/>
      <sz val="10"/>
      <color theme="1"/>
      <name val="GHEA Grapalat"/>
      <family val="3"/>
      <charset val="204"/>
    </font>
    <font>
      <b/>
      <sz val="10"/>
      <color theme="1"/>
      <name val="GHEA Grapalat"/>
      <family val="3"/>
    </font>
    <font>
      <b/>
      <sz val="10"/>
      <color rgb="FF000000"/>
      <name val="GHEA Grapalat"/>
      <family val="3"/>
      <charset val="204"/>
    </font>
    <font>
      <b/>
      <sz val="10"/>
      <color rgb="FF000000"/>
      <name val="GHEA Grapalat"/>
      <family val="3"/>
    </font>
    <font>
      <b/>
      <sz val="10"/>
      <color theme="1"/>
      <name val="GHEA Grapalat"/>
      <family val="3"/>
      <charset val="204"/>
    </font>
    <font>
      <b/>
      <sz val="10"/>
      <color rgb="FFFF0000"/>
      <name val="GHEA Grapalat"/>
      <family val="3"/>
    </font>
    <font>
      <b/>
      <sz val="10"/>
      <name val="GHEA Grapalat"/>
      <family val="3"/>
    </font>
    <font>
      <b/>
      <sz val="12"/>
      <name val="GHEA Grapalat"/>
      <family val="3"/>
    </font>
    <font>
      <i/>
      <sz val="10"/>
      <color theme="1"/>
      <name val="GHEA Grapalat"/>
      <family val="3"/>
    </font>
    <font>
      <sz val="10"/>
      <name val="Aptos Narrow"/>
      <family val="2"/>
    </font>
  </fonts>
  <fills count="5">
    <fill>
      <patternFill patternType="none"/>
    </fill>
    <fill>
      <patternFill patternType="gray125"/>
    </fill>
    <fill>
      <patternFill patternType="solid">
        <fgColor theme="0"/>
        <bgColor indexed="64"/>
      </patternFill>
    </fill>
    <fill>
      <patternFill patternType="solid">
        <fgColor rgb="FFFFFFFF"/>
        <bgColor indexed="64"/>
      </patternFill>
    </fill>
    <fill>
      <patternFill patternType="solid">
        <fgColor theme="0" tint="-4.9989318521683403E-2"/>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50">
    <xf numFmtId="0" fontId="0" fillId="0" borderId="0" xfId="0"/>
    <xf numFmtId="0" fontId="1" fillId="0" borderId="1" xfId="0" applyFont="1" applyBorder="1" applyAlignment="1">
      <alignment horizontal="center" vertical="center" wrapText="1"/>
    </xf>
    <xf numFmtId="0" fontId="2" fillId="0" borderId="0" xfId="0" applyFont="1" applyAlignment="1">
      <alignment horizontal="left" vertical="center" wrapText="1"/>
    </xf>
    <xf numFmtId="0" fontId="3" fillId="0" borderId="1" xfId="0" applyFont="1" applyBorder="1" applyAlignment="1">
      <alignment horizontal="center" vertical="center" wrapText="1"/>
    </xf>
    <xf numFmtId="0" fontId="3" fillId="0" borderId="1" xfId="0" applyFont="1" applyBorder="1" applyAlignment="1">
      <alignment horizontal="left"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left" vertical="center" wrapText="1"/>
    </xf>
    <xf numFmtId="0" fontId="3" fillId="3" borderId="1" xfId="0" applyFont="1" applyFill="1" applyBorder="1" applyAlignment="1">
      <alignment horizontal="center" vertical="center" wrapText="1"/>
    </xf>
    <xf numFmtId="0" fontId="3" fillId="3" borderId="1" xfId="0" applyFont="1" applyFill="1" applyBorder="1" applyAlignment="1">
      <alignment horizontal="left" vertical="center" wrapText="1"/>
    </xf>
    <xf numFmtId="0" fontId="3" fillId="0" borderId="1" xfId="0" applyFont="1" applyBorder="1" applyAlignment="1">
      <alignment horizontal="center" vertical="center" wrapText="1"/>
    </xf>
    <xf numFmtId="0" fontId="3" fillId="0" borderId="0" xfId="0" applyFont="1" applyAlignment="1">
      <alignment horizontal="left"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0" xfId="0" applyFont="1" applyAlignment="1">
      <alignment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wrapText="1"/>
    </xf>
    <xf numFmtId="0" fontId="3" fillId="2" borderId="0" xfId="0" applyFont="1" applyFill="1" applyAlignment="1">
      <alignment vertical="center" wrapText="1"/>
    </xf>
    <xf numFmtId="0" fontId="5" fillId="0" borderId="1" xfId="0" applyFont="1" applyBorder="1" applyAlignment="1">
      <alignment horizontal="center" vertical="center" wrapText="1"/>
    </xf>
    <xf numFmtId="0" fontId="6" fillId="0" borderId="1" xfId="0" applyFont="1" applyBorder="1" applyAlignment="1">
      <alignment vertical="center" wrapText="1"/>
    </xf>
    <xf numFmtId="0" fontId="5" fillId="0" borderId="1" xfId="0" applyFont="1" applyBorder="1" applyAlignment="1">
      <alignment vertical="center" wrapText="1"/>
    </xf>
    <xf numFmtId="0" fontId="5"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2" fillId="2" borderId="1"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0" borderId="1" xfId="0" applyFont="1" applyBorder="1" applyAlignment="1">
      <alignment horizontal="center" vertical="center" wrapText="1"/>
    </xf>
    <xf numFmtId="0" fontId="7" fillId="0" borderId="2" xfId="0" applyFont="1" applyBorder="1" applyAlignment="1">
      <alignment horizontal="center" vertical="center" wrapText="1"/>
    </xf>
    <xf numFmtId="0" fontId="2" fillId="0" borderId="2" xfId="0" applyFont="1" applyBorder="1" applyAlignment="1">
      <alignment horizontal="center" vertical="center" wrapText="1"/>
    </xf>
    <xf numFmtId="0" fontId="7" fillId="0" borderId="3" xfId="0" applyFont="1" applyBorder="1" applyAlignment="1">
      <alignment horizontal="center" vertical="center" wrapText="1"/>
    </xf>
    <xf numFmtId="0" fontId="2" fillId="0" borderId="3" xfId="0" applyFont="1" applyBorder="1" applyAlignment="1">
      <alignment horizontal="center" vertical="center" wrapText="1"/>
    </xf>
    <xf numFmtId="0" fontId="7" fillId="0" borderId="4" xfId="0" applyFont="1" applyBorder="1" applyAlignment="1">
      <alignment horizontal="center" vertical="center" wrapText="1"/>
    </xf>
    <xf numFmtId="0" fontId="2" fillId="0" borderId="4" xfId="0" applyFont="1" applyBorder="1" applyAlignment="1">
      <alignment horizontal="center" vertical="center" wrapText="1"/>
    </xf>
    <xf numFmtId="0" fontId="2" fillId="0" borderId="0" xfId="0" applyFont="1" applyAlignment="1">
      <alignment horizontal="center" vertical="center" wrapText="1"/>
    </xf>
    <xf numFmtId="0" fontId="1" fillId="0" borderId="0" xfId="0" applyFont="1" applyAlignment="1">
      <alignment horizontal="center" vertical="center" wrapText="1"/>
    </xf>
    <xf numFmtId="0" fontId="8" fillId="0" borderId="0" xfId="0" applyFont="1" applyAlignment="1">
      <alignment horizontal="left" vertical="center" wrapText="1"/>
    </xf>
    <xf numFmtId="0" fontId="10" fillId="0" borderId="0" xfId="0" applyFont="1" applyAlignment="1">
      <alignment horizontal="left" vertical="center" wrapText="1"/>
    </xf>
    <xf numFmtId="0" fontId="13" fillId="0" borderId="0" xfId="0" applyFont="1" applyAlignment="1">
      <alignment horizontal="center" vertical="center" wrapText="1"/>
    </xf>
    <xf numFmtId="0" fontId="12" fillId="0" borderId="5" xfId="0" applyFont="1" applyBorder="1" applyAlignment="1">
      <alignment horizontal="center" vertical="center" wrapText="1"/>
    </xf>
    <xf numFmtId="0" fontId="12" fillId="0" borderId="6" xfId="0" applyFont="1" applyBorder="1" applyAlignment="1">
      <alignment horizontal="center" vertical="center" wrapText="1"/>
    </xf>
    <xf numFmtId="0" fontId="12" fillId="0" borderId="7" xfId="0" applyFont="1" applyBorder="1" applyAlignment="1">
      <alignment horizontal="center" vertical="center" wrapText="1"/>
    </xf>
    <xf numFmtId="0" fontId="14" fillId="0" borderId="2" xfId="0" applyFont="1" applyBorder="1" applyAlignment="1">
      <alignment horizontal="left" vertical="center" wrapText="1"/>
    </xf>
    <xf numFmtId="0" fontId="14" fillId="0" borderId="3" xfId="0" applyFont="1" applyBorder="1" applyAlignment="1">
      <alignment horizontal="left" vertical="center" wrapText="1"/>
    </xf>
    <xf numFmtId="0" fontId="8" fillId="0" borderId="0" xfId="0" applyFont="1" applyAlignment="1">
      <alignment horizontal="left" vertical="center" wrapText="1"/>
    </xf>
    <xf numFmtId="0" fontId="3" fillId="0" borderId="0" xfId="0" applyFont="1" applyAlignment="1">
      <alignment horizontal="left" vertical="center" wrapText="1"/>
    </xf>
    <xf numFmtId="0" fontId="13" fillId="0" borderId="0" xfId="0" applyFont="1" applyBorder="1" applyAlignment="1">
      <alignment horizontal="center" vertical="center" wrapText="1"/>
    </xf>
    <xf numFmtId="0" fontId="3" fillId="0" borderId="0" xfId="0" applyFont="1" applyBorder="1" applyAlignment="1">
      <alignment horizontal="center" vertical="center" wrapText="1"/>
    </xf>
    <xf numFmtId="0" fontId="3" fillId="0" borderId="0" xfId="0" applyFont="1" applyBorder="1" applyAlignment="1">
      <alignment horizontal="left" vertical="center" wrapText="1"/>
    </xf>
    <xf numFmtId="0" fontId="2" fillId="0" borderId="0" xfId="0" applyFont="1" applyBorder="1" applyAlignment="1">
      <alignment horizontal="center" vertical="center" wrapText="1"/>
    </xf>
    <xf numFmtId="0" fontId="12" fillId="0" borderId="0" xfId="0" applyFont="1" applyBorder="1" applyAlignment="1">
      <alignment horizontal="center" vertical="center" wrapText="1"/>
    </xf>
    <xf numFmtId="0" fontId="1" fillId="4" borderId="1" xfId="0" applyFont="1" applyFill="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Стандартная">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911DD0-0958-4975-A8E0-ACE02A487B84}">
  <sheetPr>
    <pageSetUpPr fitToPage="1"/>
  </sheetPr>
  <dimension ref="A1:M77"/>
  <sheetViews>
    <sheetView tabSelected="1" topLeftCell="A16" workbookViewId="0">
      <selection activeCell="J65" sqref="J65"/>
    </sheetView>
  </sheetViews>
  <sheetFormatPr defaultRowHeight="13.5" x14ac:dyDescent="0.25"/>
  <cols>
    <col min="1" max="1" width="6.5703125" style="15" customWidth="1"/>
    <col min="2" max="2" width="14" style="15" customWidth="1"/>
    <col min="3" max="3" width="36.85546875" style="15" customWidth="1"/>
    <col min="4" max="4" width="83.5703125" style="10" customWidth="1"/>
    <col min="5" max="5" width="11.85546875" style="15" customWidth="1"/>
    <col min="6" max="6" width="9.85546875" style="32" customWidth="1"/>
    <col min="7" max="8" width="14.28515625" style="32" hidden="1" customWidth="1"/>
    <col min="9" max="12" width="9.140625" style="14"/>
    <col min="13" max="13" width="17.5703125" style="14" customWidth="1"/>
    <col min="14" max="16384" width="9.140625" style="14"/>
  </cols>
  <sheetData>
    <row r="1" spans="1:8" ht="17.25" x14ac:dyDescent="0.25">
      <c r="A1" s="44" t="s">
        <v>120</v>
      </c>
      <c r="B1" s="44"/>
      <c r="C1" s="44"/>
      <c r="D1" s="44"/>
      <c r="E1" s="44"/>
      <c r="F1" s="44"/>
      <c r="G1" s="44"/>
      <c r="H1" s="44"/>
    </row>
    <row r="2" spans="1:8" x14ac:dyDescent="0.25">
      <c r="A2" s="45"/>
      <c r="B2" s="45"/>
      <c r="C2" s="45"/>
      <c r="D2" s="46"/>
      <c r="E2" s="45"/>
      <c r="F2" s="47"/>
      <c r="G2" s="47"/>
      <c r="H2" s="47"/>
    </row>
    <row r="3" spans="1:8" ht="14.25" x14ac:dyDescent="0.25">
      <c r="A3" s="48" t="s">
        <v>4</v>
      </c>
      <c r="B3" s="48"/>
      <c r="C3" s="48"/>
      <c r="D3" s="48"/>
      <c r="E3" s="48"/>
      <c r="F3" s="48"/>
      <c r="G3" s="48"/>
      <c r="H3" s="48"/>
    </row>
    <row r="4" spans="1:8" x14ac:dyDescent="0.25">
      <c r="A4" s="45"/>
      <c r="B4" s="45"/>
      <c r="C4" s="45"/>
      <c r="D4" s="46"/>
      <c r="E4" s="45"/>
      <c r="F4" s="47"/>
      <c r="G4" s="47"/>
      <c r="H4" s="47"/>
    </row>
    <row r="6" spans="1:8" s="33" customFormat="1" ht="36.75" customHeight="1" x14ac:dyDescent="0.25">
      <c r="A6" s="49" t="s">
        <v>0</v>
      </c>
      <c r="B6" s="49" t="s">
        <v>1</v>
      </c>
      <c r="C6" s="49" t="s">
        <v>2</v>
      </c>
      <c r="D6" s="49" t="s">
        <v>4</v>
      </c>
      <c r="E6" s="49" t="s">
        <v>103</v>
      </c>
      <c r="F6" s="49" t="s">
        <v>3</v>
      </c>
      <c r="G6" s="49"/>
      <c r="H6" s="49"/>
    </row>
    <row r="7" spans="1:8" ht="36.75" customHeight="1" x14ac:dyDescent="0.25">
      <c r="A7" s="3">
        <v>1</v>
      </c>
      <c r="B7" s="3" t="s">
        <v>5</v>
      </c>
      <c r="C7" s="3" t="s">
        <v>105</v>
      </c>
      <c r="D7" s="4" t="s">
        <v>185</v>
      </c>
      <c r="E7" s="3" t="s">
        <v>104</v>
      </c>
      <c r="F7" s="22">
        <v>10</v>
      </c>
      <c r="G7" s="22">
        <v>10000</v>
      </c>
      <c r="H7" s="22">
        <f>+F7*G7</f>
        <v>100000</v>
      </c>
    </row>
    <row r="8" spans="1:8" ht="36.75" customHeight="1" x14ac:dyDescent="0.25">
      <c r="A8" s="3">
        <v>2</v>
      </c>
      <c r="B8" s="3" t="s">
        <v>6</v>
      </c>
      <c r="C8" s="3" t="s">
        <v>106</v>
      </c>
      <c r="D8" s="4" t="s">
        <v>184</v>
      </c>
      <c r="E8" s="3" t="s">
        <v>104</v>
      </c>
      <c r="F8" s="22">
        <v>10</v>
      </c>
      <c r="G8" s="22">
        <v>10000</v>
      </c>
      <c r="H8" s="22">
        <f t="shared" ref="H8:H35" si="0">+F8*G8</f>
        <v>100000</v>
      </c>
    </row>
    <row r="9" spans="1:8" ht="36.75" customHeight="1" x14ac:dyDescent="0.25">
      <c r="A9" s="3">
        <v>3</v>
      </c>
      <c r="B9" s="3" t="s">
        <v>7</v>
      </c>
      <c r="C9" s="3" t="s">
        <v>8</v>
      </c>
      <c r="D9" s="4" t="s">
        <v>9</v>
      </c>
      <c r="E9" s="3" t="s">
        <v>104</v>
      </c>
      <c r="F9" s="22">
        <v>5000</v>
      </c>
      <c r="G9" s="22">
        <v>100</v>
      </c>
      <c r="H9" s="22">
        <f t="shared" si="0"/>
        <v>500000</v>
      </c>
    </row>
    <row r="10" spans="1:8" ht="29.25" customHeight="1" x14ac:dyDescent="0.25">
      <c r="A10" s="3">
        <v>4</v>
      </c>
      <c r="B10" s="3" t="s">
        <v>10</v>
      </c>
      <c r="C10" s="3" t="s">
        <v>11</v>
      </c>
      <c r="D10" s="4" t="s">
        <v>12</v>
      </c>
      <c r="E10" s="3" t="s">
        <v>104</v>
      </c>
      <c r="F10" s="22">
        <v>100</v>
      </c>
      <c r="G10" s="22">
        <v>500</v>
      </c>
      <c r="H10" s="22">
        <f t="shared" si="0"/>
        <v>50000</v>
      </c>
    </row>
    <row r="11" spans="1:8" ht="29.25" customHeight="1" x14ac:dyDescent="0.25">
      <c r="A11" s="3">
        <v>5</v>
      </c>
      <c r="B11" s="3" t="s">
        <v>13</v>
      </c>
      <c r="C11" s="3" t="s">
        <v>14</v>
      </c>
      <c r="D11" s="4" t="s">
        <v>14</v>
      </c>
      <c r="E11" s="3" t="s">
        <v>104</v>
      </c>
      <c r="F11" s="22">
        <v>3000</v>
      </c>
      <c r="G11" s="22">
        <v>210</v>
      </c>
      <c r="H11" s="22">
        <f t="shared" si="0"/>
        <v>630000</v>
      </c>
    </row>
    <row r="12" spans="1:8" ht="29.25" customHeight="1" x14ac:dyDescent="0.25">
      <c r="A12" s="3">
        <v>6</v>
      </c>
      <c r="B12" s="3" t="s">
        <v>15</v>
      </c>
      <c r="C12" s="3" t="s">
        <v>16</v>
      </c>
      <c r="D12" s="4" t="s">
        <v>16</v>
      </c>
      <c r="E12" s="3" t="s">
        <v>104</v>
      </c>
      <c r="F12" s="22">
        <v>2000</v>
      </c>
      <c r="G12" s="22">
        <v>110</v>
      </c>
      <c r="H12" s="22">
        <f t="shared" si="0"/>
        <v>220000</v>
      </c>
    </row>
    <row r="13" spans="1:8" ht="29.25" customHeight="1" x14ac:dyDescent="0.25">
      <c r="A13" s="3">
        <v>7</v>
      </c>
      <c r="B13" s="3" t="s">
        <v>17</v>
      </c>
      <c r="C13" s="3" t="s">
        <v>18</v>
      </c>
      <c r="D13" s="4" t="s">
        <v>18</v>
      </c>
      <c r="E13" s="3" t="s">
        <v>104</v>
      </c>
      <c r="F13" s="22">
        <v>288</v>
      </c>
      <c r="G13" s="22">
        <v>180</v>
      </c>
      <c r="H13" s="22">
        <f t="shared" si="0"/>
        <v>51840</v>
      </c>
    </row>
    <row r="14" spans="1:8" ht="39" customHeight="1" x14ac:dyDescent="0.25">
      <c r="A14" s="3">
        <v>8</v>
      </c>
      <c r="B14" s="3" t="s">
        <v>19</v>
      </c>
      <c r="C14" s="3" t="s">
        <v>20</v>
      </c>
      <c r="D14" s="4" t="s">
        <v>20</v>
      </c>
      <c r="E14" s="3" t="s">
        <v>104</v>
      </c>
      <c r="F14" s="22">
        <v>48</v>
      </c>
      <c r="G14" s="22">
        <v>650</v>
      </c>
      <c r="H14" s="22">
        <f t="shared" si="0"/>
        <v>31200</v>
      </c>
    </row>
    <row r="15" spans="1:8" ht="36" customHeight="1" x14ac:dyDescent="0.25">
      <c r="A15" s="3">
        <v>9</v>
      </c>
      <c r="B15" s="3" t="s">
        <v>21</v>
      </c>
      <c r="C15" s="3" t="s">
        <v>22</v>
      </c>
      <c r="D15" s="4" t="s">
        <v>23</v>
      </c>
      <c r="E15" s="3" t="s">
        <v>104</v>
      </c>
      <c r="F15" s="22">
        <v>3000</v>
      </c>
      <c r="G15" s="22">
        <v>30</v>
      </c>
      <c r="H15" s="22">
        <f t="shared" si="0"/>
        <v>90000</v>
      </c>
    </row>
    <row r="16" spans="1:8" s="17" customFormat="1" ht="56.25" customHeight="1" x14ac:dyDescent="0.25">
      <c r="A16" s="3">
        <v>10</v>
      </c>
      <c r="B16" s="16" t="s">
        <v>82</v>
      </c>
      <c r="C16" s="5" t="s">
        <v>24</v>
      </c>
      <c r="D16" s="6" t="s">
        <v>34</v>
      </c>
      <c r="E16" s="3" t="s">
        <v>104</v>
      </c>
      <c r="F16" s="23">
        <v>40</v>
      </c>
      <c r="G16" s="23">
        <v>15000</v>
      </c>
      <c r="H16" s="22">
        <f t="shared" si="0"/>
        <v>600000</v>
      </c>
    </row>
    <row r="17" spans="1:8" s="17" customFormat="1" ht="40.5" customHeight="1" x14ac:dyDescent="0.25">
      <c r="A17" s="3">
        <v>11</v>
      </c>
      <c r="B17" s="16" t="s">
        <v>83</v>
      </c>
      <c r="C17" s="5" t="s">
        <v>25</v>
      </c>
      <c r="D17" s="6" t="s">
        <v>26</v>
      </c>
      <c r="E17" s="3" t="s">
        <v>104</v>
      </c>
      <c r="F17" s="23">
        <v>100</v>
      </c>
      <c r="G17" s="23">
        <v>1500</v>
      </c>
      <c r="H17" s="22">
        <f t="shared" si="0"/>
        <v>150000</v>
      </c>
    </row>
    <row r="18" spans="1:8" ht="96" customHeight="1" x14ac:dyDescent="0.25">
      <c r="A18" s="3">
        <v>12</v>
      </c>
      <c r="B18" s="16" t="s">
        <v>84</v>
      </c>
      <c r="C18" s="5" t="s">
        <v>73</v>
      </c>
      <c r="D18" s="6" t="s">
        <v>71</v>
      </c>
      <c r="E18" s="3" t="s">
        <v>104</v>
      </c>
      <c r="F18" s="23">
        <v>35</v>
      </c>
      <c r="G18" s="23">
        <v>15000</v>
      </c>
      <c r="H18" s="22">
        <f t="shared" si="0"/>
        <v>525000</v>
      </c>
    </row>
    <row r="19" spans="1:8" s="17" customFormat="1" ht="56.25" customHeight="1" x14ac:dyDescent="0.25">
      <c r="A19" s="3">
        <v>13</v>
      </c>
      <c r="B19" s="5" t="s">
        <v>85</v>
      </c>
      <c r="C19" s="5" t="s">
        <v>74</v>
      </c>
      <c r="D19" s="6" t="s">
        <v>27</v>
      </c>
      <c r="E19" s="3" t="s">
        <v>104</v>
      </c>
      <c r="F19" s="23">
        <v>6</v>
      </c>
      <c r="G19" s="23">
        <v>30000</v>
      </c>
      <c r="H19" s="22">
        <f t="shared" si="0"/>
        <v>180000</v>
      </c>
    </row>
    <row r="20" spans="1:8" s="17" customFormat="1" ht="57.75" customHeight="1" x14ac:dyDescent="0.25">
      <c r="A20" s="3">
        <v>14</v>
      </c>
      <c r="B20" s="5" t="s">
        <v>86</v>
      </c>
      <c r="C20" s="5" t="s">
        <v>75</v>
      </c>
      <c r="D20" s="6" t="s">
        <v>28</v>
      </c>
      <c r="E20" s="3" t="s">
        <v>104</v>
      </c>
      <c r="F20" s="23">
        <v>25</v>
      </c>
      <c r="G20" s="23">
        <v>30000</v>
      </c>
      <c r="H20" s="22">
        <f t="shared" si="0"/>
        <v>750000</v>
      </c>
    </row>
    <row r="21" spans="1:8" s="17" customFormat="1" ht="30" customHeight="1" x14ac:dyDescent="0.25">
      <c r="A21" s="3">
        <v>15</v>
      </c>
      <c r="B21" s="5" t="s">
        <v>87</v>
      </c>
      <c r="C21" s="5" t="s">
        <v>35</v>
      </c>
      <c r="D21" s="6" t="s">
        <v>35</v>
      </c>
      <c r="E21" s="3" t="s">
        <v>104</v>
      </c>
      <c r="F21" s="23">
        <v>100</v>
      </c>
      <c r="G21" s="23">
        <v>1200</v>
      </c>
      <c r="H21" s="22">
        <f t="shared" si="0"/>
        <v>120000</v>
      </c>
    </row>
    <row r="22" spans="1:8" s="17" customFormat="1" ht="30" customHeight="1" x14ac:dyDescent="0.25">
      <c r="A22" s="3">
        <v>16</v>
      </c>
      <c r="B22" s="5" t="s">
        <v>88</v>
      </c>
      <c r="C22" s="5" t="s">
        <v>36</v>
      </c>
      <c r="D22" s="6" t="s">
        <v>37</v>
      </c>
      <c r="E22" s="3" t="s">
        <v>104</v>
      </c>
      <c r="F22" s="23">
        <v>300</v>
      </c>
      <c r="G22" s="23">
        <v>1500</v>
      </c>
      <c r="H22" s="22">
        <f t="shared" si="0"/>
        <v>450000</v>
      </c>
    </row>
    <row r="23" spans="1:8" s="17" customFormat="1" ht="64.5" customHeight="1" x14ac:dyDescent="0.25">
      <c r="A23" s="3">
        <v>17</v>
      </c>
      <c r="B23" s="5" t="s">
        <v>90</v>
      </c>
      <c r="C23" s="5" t="s">
        <v>38</v>
      </c>
      <c r="D23" s="6" t="s">
        <v>39</v>
      </c>
      <c r="E23" s="3" t="s">
        <v>104</v>
      </c>
      <c r="F23" s="23">
        <v>100</v>
      </c>
      <c r="G23" s="23">
        <v>3800</v>
      </c>
      <c r="H23" s="22">
        <f t="shared" si="0"/>
        <v>380000</v>
      </c>
    </row>
    <row r="24" spans="1:8" ht="108.75" customHeight="1" x14ac:dyDescent="0.25">
      <c r="A24" s="3">
        <v>18</v>
      </c>
      <c r="B24" s="3" t="s">
        <v>89</v>
      </c>
      <c r="C24" s="5" t="s">
        <v>76</v>
      </c>
      <c r="D24" s="6" t="s">
        <v>119</v>
      </c>
      <c r="E24" s="3" t="s">
        <v>104</v>
      </c>
      <c r="F24" s="23">
        <v>10</v>
      </c>
      <c r="G24" s="23">
        <v>12000</v>
      </c>
      <c r="H24" s="22">
        <f t="shared" si="0"/>
        <v>120000</v>
      </c>
    </row>
    <row r="25" spans="1:8" s="17" customFormat="1" ht="30.75" customHeight="1" x14ac:dyDescent="0.25">
      <c r="A25" s="3">
        <v>19</v>
      </c>
      <c r="B25" s="5" t="s">
        <v>91</v>
      </c>
      <c r="C25" s="5" t="s">
        <v>29</v>
      </c>
      <c r="D25" s="6" t="s">
        <v>30</v>
      </c>
      <c r="E25" s="3" t="s">
        <v>104</v>
      </c>
      <c r="F25" s="23">
        <v>4</v>
      </c>
      <c r="G25" s="23">
        <v>19000</v>
      </c>
      <c r="H25" s="22">
        <f t="shared" si="0"/>
        <v>76000</v>
      </c>
    </row>
    <row r="26" spans="1:8" s="17" customFormat="1" ht="148.5" x14ac:dyDescent="0.25">
      <c r="A26" s="3">
        <v>20</v>
      </c>
      <c r="B26" s="5" t="s">
        <v>92</v>
      </c>
      <c r="C26" s="5" t="s">
        <v>77</v>
      </c>
      <c r="D26" s="6" t="s">
        <v>72</v>
      </c>
      <c r="E26" s="3" t="s">
        <v>104</v>
      </c>
      <c r="F26" s="23">
        <v>2</v>
      </c>
      <c r="G26" s="23">
        <v>20000</v>
      </c>
      <c r="H26" s="22">
        <f t="shared" si="0"/>
        <v>40000</v>
      </c>
    </row>
    <row r="27" spans="1:8" s="17" customFormat="1" ht="148.5" x14ac:dyDescent="0.25">
      <c r="A27" s="3">
        <v>21</v>
      </c>
      <c r="B27" s="5" t="s">
        <v>94</v>
      </c>
      <c r="C27" s="5" t="s">
        <v>78</v>
      </c>
      <c r="D27" s="6" t="s">
        <v>40</v>
      </c>
      <c r="E27" s="3" t="s">
        <v>104</v>
      </c>
      <c r="F27" s="23">
        <v>2</v>
      </c>
      <c r="G27" s="23">
        <v>20000</v>
      </c>
      <c r="H27" s="22">
        <f t="shared" si="0"/>
        <v>40000</v>
      </c>
    </row>
    <row r="28" spans="1:8" s="17" customFormat="1" ht="35.25" customHeight="1" x14ac:dyDescent="0.25">
      <c r="A28" s="3">
        <v>22</v>
      </c>
      <c r="B28" s="5" t="s">
        <v>95</v>
      </c>
      <c r="C28" s="5" t="s">
        <v>31</v>
      </c>
      <c r="D28" s="6" t="s">
        <v>31</v>
      </c>
      <c r="E28" s="3" t="s">
        <v>104</v>
      </c>
      <c r="F28" s="23">
        <v>3</v>
      </c>
      <c r="G28" s="23">
        <v>20000</v>
      </c>
      <c r="H28" s="22">
        <f t="shared" si="0"/>
        <v>60000</v>
      </c>
    </row>
    <row r="29" spans="1:8" s="17" customFormat="1" ht="61.5" customHeight="1" x14ac:dyDescent="0.25">
      <c r="A29" s="3">
        <v>23</v>
      </c>
      <c r="B29" s="5" t="s">
        <v>93</v>
      </c>
      <c r="C29" s="5" t="s">
        <v>79</v>
      </c>
      <c r="D29" s="6" t="s">
        <v>32</v>
      </c>
      <c r="E29" s="3" t="s">
        <v>104</v>
      </c>
      <c r="F29" s="23">
        <v>4</v>
      </c>
      <c r="G29" s="23">
        <v>50000</v>
      </c>
      <c r="H29" s="22">
        <f t="shared" si="0"/>
        <v>200000</v>
      </c>
    </row>
    <row r="30" spans="1:8" s="17" customFormat="1" ht="35.25" customHeight="1" x14ac:dyDescent="0.25">
      <c r="A30" s="3">
        <v>24</v>
      </c>
      <c r="B30" s="5" t="s">
        <v>97</v>
      </c>
      <c r="C30" s="5" t="s">
        <v>81</v>
      </c>
      <c r="D30" s="6" t="s">
        <v>80</v>
      </c>
      <c r="E30" s="3" t="s">
        <v>104</v>
      </c>
      <c r="F30" s="23">
        <v>4</v>
      </c>
      <c r="G30" s="23">
        <v>50000</v>
      </c>
      <c r="H30" s="23">
        <f t="shared" si="0"/>
        <v>200000</v>
      </c>
    </row>
    <row r="31" spans="1:8" ht="35.25" customHeight="1" x14ac:dyDescent="0.25">
      <c r="A31" s="3">
        <v>25</v>
      </c>
      <c r="B31" s="16" t="s">
        <v>96</v>
      </c>
      <c r="C31" s="7" t="s">
        <v>33</v>
      </c>
      <c r="D31" s="8" t="s">
        <v>45</v>
      </c>
      <c r="E31" s="3" t="s">
        <v>104</v>
      </c>
      <c r="F31" s="24">
        <v>2500</v>
      </c>
      <c r="G31" s="24">
        <v>1000</v>
      </c>
      <c r="H31" s="22">
        <f t="shared" si="0"/>
        <v>2500000</v>
      </c>
    </row>
    <row r="32" spans="1:8" ht="108" x14ac:dyDescent="0.25">
      <c r="A32" s="3">
        <v>26</v>
      </c>
      <c r="B32" s="3" t="s">
        <v>98</v>
      </c>
      <c r="C32" s="18" t="s">
        <v>41</v>
      </c>
      <c r="D32" s="4" t="s">
        <v>42</v>
      </c>
      <c r="E32" s="3" t="s">
        <v>104</v>
      </c>
      <c r="F32" s="22">
        <v>50</v>
      </c>
      <c r="G32" s="22">
        <v>6500</v>
      </c>
      <c r="H32" s="22">
        <f t="shared" si="0"/>
        <v>325000</v>
      </c>
    </row>
    <row r="33" spans="1:8" ht="108" x14ac:dyDescent="0.25">
      <c r="A33" s="3">
        <v>27</v>
      </c>
      <c r="B33" s="16" t="s">
        <v>99</v>
      </c>
      <c r="C33" s="3" t="s">
        <v>43</v>
      </c>
      <c r="D33" s="4" t="s">
        <v>44</v>
      </c>
      <c r="E33" s="3" t="s">
        <v>104</v>
      </c>
      <c r="F33" s="22">
        <v>10</v>
      </c>
      <c r="G33" s="22">
        <v>5500</v>
      </c>
      <c r="H33" s="22">
        <f t="shared" si="0"/>
        <v>55000</v>
      </c>
    </row>
    <row r="34" spans="1:8" ht="391.5" x14ac:dyDescent="0.25">
      <c r="A34" s="3">
        <v>28</v>
      </c>
      <c r="B34" s="3" t="s">
        <v>100</v>
      </c>
      <c r="C34" s="3" t="s">
        <v>46</v>
      </c>
      <c r="D34" s="4" t="s">
        <v>102</v>
      </c>
      <c r="E34" s="3" t="s">
        <v>104</v>
      </c>
      <c r="F34" s="22">
        <v>1</v>
      </c>
      <c r="G34" s="22">
        <v>400000</v>
      </c>
      <c r="H34" s="22">
        <f t="shared" si="0"/>
        <v>400000</v>
      </c>
    </row>
    <row r="35" spans="1:8" ht="14.25" x14ac:dyDescent="0.25">
      <c r="A35" s="9">
        <v>29</v>
      </c>
      <c r="B35" s="9" t="s">
        <v>101</v>
      </c>
      <c r="C35" s="9" t="s">
        <v>47</v>
      </c>
      <c r="D35" s="19" t="s">
        <v>48</v>
      </c>
      <c r="E35" s="11" t="s">
        <v>104</v>
      </c>
      <c r="F35" s="25">
        <v>1</v>
      </c>
      <c r="G35" s="26">
        <v>650000</v>
      </c>
      <c r="H35" s="27">
        <f t="shared" si="0"/>
        <v>650000</v>
      </c>
    </row>
    <row r="36" spans="1:8" ht="27" x14ac:dyDescent="0.25">
      <c r="A36" s="9"/>
      <c r="B36" s="9"/>
      <c r="C36" s="9"/>
      <c r="D36" s="20" t="s">
        <v>49</v>
      </c>
      <c r="E36" s="12"/>
      <c r="F36" s="25"/>
      <c r="G36" s="28"/>
      <c r="H36" s="29"/>
    </row>
    <row r="37" spans="1:8" x14ac:dyDescent="0.25">
      <c r="A37" s="9"/>
      <c r="B37" s="9"/>
      <c r="C37" s="9"/>
      <c r="D37" s="20" t="s">
        <v>50</v>
      </c>
      <c r="E37" s="12"/>
      <c r="F37" s="25"/>
      <c r="G37" s="28"/>
      <c r="H37" s="29"/>
    </row>
    <row r="38" spans="1:8" x14ac:dyDescent="0.25">
      <c r="A38" s="9"/>
      <c r="B38" s="9"/>
      <c r="C38" s="9"/>
      <c r="D38" s="20" t="s">
        <v>51</v>
      </c>
      <c r="E38" s="12"/>
      <c r="F38" s="25"/>
      <c r="G38" s="28"/>
      <c r="H38" s="29"/>
    </row>
    <row r="39" spans="1:8" ht="57" customHeight="1" x14ac:dyDescent="0.25">
      <c r="A39" s="9"/>
      <c r="B39" s="9"/>
      <c r="C39" s="9"/>
      <c r="D39" s="20" t="s">
        <v>52</v>
      </c>
      <c r="E39" s="12"/>
      <c r="F39" s="25"/>
      <c r="G39" s="28"/>
      <c r="H39" s="29"/>
    </row>
    <row r="40" spans="1:8" ht="27" x14ac:dyDescent="0.25">
      <c r="A40" s="9"/>
      <c r="B40" s="9"/>
      <c r="C40" s="9"/>
      <c r="D40" s="20" t="s">
        <v>53</v>
      </c>
      <c r="E40" s="12"/>
      <c r="F40" s="25"/>
      <c r="G40" s="28"/>
      <c r="H40" s="29"/>
    </row>
    <row r="41" spans="1:8" x14ac:dyDescent="0.25">
      <c r="A41" s="9"/>
      <c r="B41" s="9"/>
      <c r="C41" s="9"/>
      <c r="D41" s="20" t="s">
        <v>54</v>
      </c>
      <c r="E41" s="12"/>
      <c r="F41" s="25"/>
      <c r="G41" s="28"/>
      <c r="H41" s="29"/>
    </row>
    <row r="42" spans="1:8" ht="27" x14ac:dyDescent="0.25">
      <c r="A42" s="9"/>
      <c r="B42" s="9"/>
      <c r="C42" s="9"/>
      <c r="D42" s="20" t="s">
        <v>55</v>
      </c>
      <c r="E42" s="12"/>
      <c r="F42" s="25"/>
      <c r="G42" s="28"/>
      <c r="H42" s="29"/>
    </row>
    <row r="43" spans="1:8" x14ac:dyDescent="0.25">
      <c r="A43" s="9"/>
      <c r="B43" s="9"/>
      <c r="C43" s="9"/>
      <c r="D43" s="20" t="s">
        <v>56</v>
      </c>
      <c r="E43" s="12"/>
      <c r="F43" s="25"/>
      <c r="G43" s="28"/>
      <c r="H43" s="29"/>
    </row>
    <row r="44" spans="1:8" ht="27" x14ac:dyDescent="0.25">
      <c r="A44" s="9"/>
      <c r="B44" s="9"/>
      <c r="C44" s="9"/>
      <c r="D44" s="20" t="s">
        <v>57</v>
      </c>
      <c r="E44" s="12"/>
      <c r="F44" s="25"/>
      <c r="G44" s="28"/>
      <c r="H44" s="29"/>
    </row>
    <row r="45" spans="1:8" x14ac:dyDescent="0.25">
      <c r="A45" s="9"/>
      <c r="B45" s="9"/>
      <c r="C45" s="9"/>
      <c r="D45" s="20" t="s">
        <v>58</v>
      </c>
      <c r="E45" s="12"/>
      <c r="F45" s="25"/>
      <c r="G45" s="28"/>
      <c r="H45" s="29"/>
    </row>
    <row r="46" spans="1:8" ht="14.25" x14ac:dyDescent="0.25">
      <c r="A46" s="9"/>
      <c r="B46" s="9"/>
      <c r="C46" s="9"/>
      <c r="D46" s="19" t="s">
        <v>59</v>
      </c>
      <c r="E46" s="12"/>
      <c r="F46" s="25"/>
      <c r="G46" s="28"/>
      <c r="H46" s="29"/>
    </row>
    <row r="47" spans="1:8" ht="27" x14ac:dyDescent="0.25">
      <c r="A47" s="9"/>
      <c r="B47" s="9"/>
      <c r="C47" s="9"/>
      <c r="D47" s="20" t="s">
        <v>60</v>
      </c>
      <c r="E47" s="12"/>
      <c r="F47" s="25"/>
      <c r="G47" s="28"/>
      <c r="H47" s="29"/>
    </row>
    <row r="48" spans="1:8" ht="14.25" x14ac:dyDescent="0.25">
      <c r="A48" s="9"/>
      <c r="B48" s="9"/>
      <c r="C48" s="9"/>
      <c r="D48" s="19" t="s">
        <v>61</v>
      </c>
      <c r="E48" s="12"/>
      <c r="F48" s="25"/>
      <c r="G48" s="28"/>
      <c r="H48" s="29"/>
    </row>
    <row r="49" spans="1:8" x14ac:dyDescent="0.25">
      <c r="A49" s="9"/>
      <c r="B49" s="9"/>
      <c r="C49" s="9"/>
      <c r="D49" s="21" t="s">
        <v>62</v>
      </c>
      <c r="E49" s="12"/>
      <c r="F49" s="25"/>
      <c r="G49" s="28"/>
      <c r="H49" s="29"/>
    </row>
    <row r="50" spans="1:8" x14ac:dyDescent="0.25">
      <c r="A50" s="9"/>
      <c r="B50" s="9"/>
      <c r="C50" s="9"/>
      <c r="D50" s="21" t="s">
        <v>63</v>
      </c>
      <c r="E50" s="12"/>
      <c r="F50" s="25"/>
      <c r="G50" s="28"/>
      <c r="H50" s="29"/>
    </row>
    <row r="51" spans="1:8" x14ac:dyDescent="0.25">
      <c r="A51" s="9"/>
      <c r="B51" s="9"/>
      <c r="C51" s="9"/>
      <c r="D51" s="21" t="s">
        <v>64</v>
      </c>
      <c r="E51" s="12"/>
      <c r="F51" s="25"/>
      <c r="G51" s="28"/>
      <c r="H51" s="29"/>
    </row>
    <row r="52" spans="1:8" ht="27" x14ac:dyDescent="0.25">
      <c r="A52" s="9"/>
      <c r="B52" s="9"/>
      <c r="C52" s="9"/>
      <c r="D52" s="20" t="s">
        <v>65</v>
      </c>
      <c r="E52" s="12"/>
      <c r="F52" s="25"/>
      <c r="G52" s="28"/>
      <c r="H52" s="29"/>
    </row>
    <row r="53" spans="1:8" x14ac:dyDescent="0.25">
      <c r="A53" s="9"/>
      <c r="B53" s="9"/>
      <c r="C53" s="9"/>
      <c r="D53" s="20" t="s">
        <v>66</v>
      </c>
      <c r="E53" s="12"/>
      <c r="F53" s="25"/>
      <c r="G53" s="28"/>
      <c r="H53" s="29"/>
    </row>
    <row r="54" spans="1:8" x14ac:dyDescent="0.25">
      <c r="A54" s="9"/>
      <c r="B54" s="9"/>
      <c r="C54" s="9"/>
      <c r="D54" s="20" t="s">
        <v>67</v>
      </c>
      <c r="E54" s="12"/>
      <c r="F54" s="25"/>
      <c r="G54" s="28"/>
      <c r="H54" s="29"/>
    </row>
    <row r="55" spans="1:8" ht="14.25" x14ac:dyDescent="0.25">
      <c r="A55" s="9"/>
      <c r="B55" s="9"/>
      <c r="C55" s="9"/>
      <c r="D55" s="19" t="s">
        <v>68</v>
      </c>
      <c r="E55" s="12"/>
      <c r="F55" s="25"/>
      <c r="G55" s="28"/>
      <c r="H55" s="29"/>
    </row>
    <row r="56" spans="1:8" x14ac:dyDescent="0.25">
      <c r="A56" s="9"/>
      <c r="B56" s="9"/>
      <c r="C56" s="9"/>
      <c r="D56" s="20" t="s">
        <v>69</v>
      </c>
      <c r="E56" s="12"/>
      <c r="F56" s="25"/>
      <c r="G56" s="28"/>
      <c r="H56" s="29"/>
    </row>
    <row r="57" spans="1:8" x14ac:dyDescent="0.25">
      <c r="A57" s="9"/>
      <c r="B57" s="9"/>
      <c r="C57" s="9"/>
      <c r="D57" s="20" t="s">
        <v>70</v>
      </c>
      <c r="E57" s="13"/>
      <c r="F57" s="25"/>
      <c r="G57" s="30"/>
      <c r="H57" s="31"/>
    </row>
    <row r="60" spans="1:8" ht="59.25" customHeight="1" x14ac:dyDescent="0.25">
      <c r="A60" s="34" t="s">
        <v>186</v>
      </c>
      <c r="B60" s="34"/>
      <c r="C60" s="34"/>
      <c r="D60" s="34"/>
      <c r="E60" s="34"/>
      <c r="F60" s="34"/>
    </row>
    <row r="61" spans="1:8" ht="42" customHeight="1" x14ac:dyDescent="0.25">
      <c r="A61" s="34" t="s">
        <v>107</v>
      </c>
      <c r="B61" s="34"/>
      <c r="C61" s="34"/>
      <c r="D61" s="34"/>
      <c r="E61" s="34"/>
      <c r="F61" s="34"/>
    </row>
    <row r="62" spans="1:8" ht="33" customHeight="1" x14ac:dyDescent="0.25">
      <c r="A62" s="34" t="s">
        <v>108</v>
      </c>
      <c r="B62" s="34"/>
      <c r="C62" s="34"/>
      <c r="D62" s="34"/>
      <c r="E62" s="34"/>
      <c r="F62" s="34"/>
    </row>
    <row r="63" spans="1:8" ht="48.75" customHeight="1" x14ac:dyDescent="0.25">
      <c r="A63" s="34" t="s">
        <v>109</v>
      </c>
      <c r="B63" s="34"/>
      <c r="C63" s="34"/>
      <c r="D63" s="34"/>
      <c r="E63" s="34"/>
      <c r="F63" s="34"/>
    </row>
    <row r="64" spans="1:8" ht="61.5" customHeight="1" x14ac:dyDescent="0.25">
      <c r="A64" s="34" t="s">
        <v>110</v>
      </c>
      <c r="B64" s="34"/>
      <c r="C64" s="34"/>
      <c r="D64" s="34"/>
      <c r="E64" s="34"/>
      <c r="F64" s="34"/>
    </row>
    <row r="65" spans="1:6" ht="51.75" customHeight="1" x14ac:dyDescent="0.25">
      <c r="A65" s="34" t="s">
        <v>111</v>
      </c>
      <c r="B65" s="34"/>
      <c r="C65" s="34"/>
      <c r="D65" s="34"/>
      <c r="E65" s="34"/>
      <c r="F65" s="34"/>
    </row>
    <row r="66" spans="1:6" ht="59.25" customHeight="1" x14ac:dyDescent="0.25">
      <c r="A66" s="34" t="s">
        <v>187</v>
      </c>
      <c r="B66" s="34"/>
      <c r="C66" s="34"/>
      <c r="D66" s="34"/>
      <c r="E66" s="34"/>
      <c r="F66" s="34"/>
    </row>
    <row r="67" spans="1:6" ht="41.25" customHeight="1" x14ac:dyDescent="0.25">
      <c r="A67" s="34" t="s">
        <v>112</v>
      </c>
      <c r="B67" s="34"/>
      <c r="C67" s="34"/>
      <c r="D67" s="34"/>
      <c r="E67" s="34"/>
      <c r="F67" s="34"/>
    </row>
    <row r="68" spans="1:6" ht="39" customHeight="1" x14ac:dyDescent="0.25">
      <c r="A68" s="35" t="s">
        <v>113</v>
      </c>
      <c r="B68" s="35"/>
      <c r="C68" s="35"/>
      <c r="D68" s="35"/>
      <c r="E68" s="35"/>
      <c r="F68" s="35"/>
    </row>
    <row r="69" spans="1:6" ht="60" customHeight="1" x14ac:dyDescent="0.25">
      <c r="A69" s="34" t="s">
        <v>114</v>
      </c>
      <c r="B69" s="34"/>
      <c r="C69" s="34"/>
      <c r="D69" s="34"/>
      <c r="E69" s="34"/>
      <c r="F69" s="34"/>
    </row>
    <row r="70" spans="1:6" ht="35.25" customHeight="1" x14ac:dyDescent="0.25">
      <c r="A70" s="34" t="s">
        <v>115</v>
      </c>
      <c r="B70" s="34"/>
      <c r="C70" s="34"/>
      <c r="D70" s="34"/>
      <c r="E70" s="34"/>
      <c r="F70" s="34"/>
    </row>
    <row r="71" spans="1:6" ht="37.5" customHeight="1" x14ac:dyDescent="0.25">
      <c r="A71" s="34" t="s">
        <v>116</v>
      </c>
      <c r="B71" s="34"/>
      <c r="C71" s="34"/>
      <c r="D71" s="34"/>
      <c r="E71" s="34"/>
      <c r="F71" s="34"/>
    </row>
    <row r="72" spans="1:6" ht="38.25" customHeight="1" x14ac:dyDescent="0.25">
      <c r="A72" s="34" t="s">
        <v>117</v>
      </c>
      <c r="B72" s="34"/>
      <c r="C72" s="34"/>
      <c r="D72" s="34"/>
      <c r="E72" s="34"/>
      <c r="F72" s="34"/>
    </row>
    <row r="73" spans="1:6" ht="38.25" customHeight="1" x14ac:dyDescent="0.25">
      <c r="A73" s="34" t="s">
        <v>118</v>
      </c>
      <c r="B73" s="34"/>
      <c r="C73" s="34"/>
      <c r="D73" s="34"/>
      <c r="E73" s="34"/>
      <c r="F73" s="34"/>
    </row>
    <row r="74" spans="1:6" ht="71.25" customHeight="1" x14ac:dyDescent="0.25"/>
    <row r="75" spans="1:6" ht="71.25" customHeight="1" x14ac:dyDescent="0.25"/>
    <row r="76" spans="1:6" ht="71.25" customHeight="1" x14ac:dyDescent="0.25"/>
    <row r="77" spans="1:6" ht="71.25" customHeight="1" x14ac:dyDescent="0.25"/>
  </sheetData>
  <mergeCells count="23">
    <mergeCell ref="A71:F71"/>
    <mergeCell ref="A72:F72"/>
    <mergeCell ref="A73:F73"/>
    <mergeCell ref="A1:H1"/>
    <mergeCell ref="A3:H3"/>
    <mergeCell ref="A65:F65"/>
    <mergeCell ref="A66:F66"/>
    <mergeCell ref="A67:F67"/>
    <mergeCell ref="A68:F68"/>
    <mergeCell ref="A69:F69"/>
    <mergeCell ref="A70:F70"/>
    <mergeCell ref="H35:H57"/>
    <mergeCell ref="A60:F60"/>
    <mergeCell ref="A61:F61"/>
    <mergeCell ref="A62:F62"/>
    <mergeCell ref="A63:F63"/>
    <mergeCell ref="A64:F64"/>
    <mergeCell ref="C35:C57"/>
    <mergeCell ref="F35:F57"/>
    <mergeCell ref="B35:B57"/>
    <mergeCell ref="A35:A57"/>
    <mergeCell ref="E35:E57"/>
    <mergeCell ref="G35:G57"/>
  </mergeCells>
  <pageMargins left="0.25" right="0.25" top="0.75" bottom="0.75" header="0.3" footer="0.3"/>
  <pageSetup paperSize="9" scale="60"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34A990-DDC6-4FB7-AF94-9B44CFED00DE}">
  <sheetPr>
    <pageSetUpPr fitToPage="1"/>
  </sheetPr>
  <dimension ref="A1:M52"/>
  <sheetViews>
    <sheetView topLeftCell="A34" workbookViewId="0">
      <selection activeCell="C6" sqref="C6:D35"/>
    </sheetView>
  </sheetViews>
  <sheetFormatPr defaultRowHeight="13.5" x14ac:dyDescent="0.25"/>
  <cols>
    <col min="1" max="1" width="12.28515625" style="15" customWidth="1"/>
    <col min="2" max="2" width="14" style="15" customWidth="1"/>
    <col min="3" max="3" width="36.85546875" style="15" customWidth="1"/>
    <col min="4" max="4" width="83.5703125" style="10" customWidth="1"/>
    <col min="5" max="5" width="11.85546875" style="15" customWidth="1"/>
    <col min="6" max="6" width="9.85546875" style="32" customWidth="1"/>
    <col min="7" max="8" width="14.28515625" style="32" customWidth="1"/>
    <col min="9" max="9" width="108.140625" style="14" customWidth="1"/>
    <col min="10" max="14" width="9.140625" style="14"/>
    <col min="15" max="15" width="17.5703125" style="14" customWidth="1"/>
    <col min="16" max="16384" width="9.140625" style="14"/>
  </cols>
  <sheetData>
    <row r="1" spans="1:8" ht="17.25" x14ac:dyDescent="0.25">
      <c r="A1" s="36" t="s">
        <v>120</v>
      </c>
      <c r="B1" s="36"/>
      <c r="C1" s="36"/>
      <c r="D1" s="36"/>
      <c r="E1" s="36"/>
      <c r="F1" s="36"/>
      <c r="G1" s="36"/>
      <c r="H1" s="36"/>
    </row>
    <row r="3" spans="1:8" ht="14.25" x14ac:dyDescent="0.25">
      <c r="A3" s="37" t="s">
        <v>4</v>
      </c>
      <c r="B3" s="38"/>
      <c r="C3" s="38"/>
      <c r="D3" s="38"/>
      <c r="E3" s="38"/>
      <c r="F3" s="38"/>
      <c r="G3" s="38"/>
      <c r="H3" s="39"/>
    </row>
    <row r="5" spans="1:8" s="33" customFormat="1" ht="25.5" x14ac:dyDescent="0.25">
      <c r="A5" s="1" t="s">
        <v>0</v>
      </c>
      <c r="B5" s="1" t="s">
        <v>1</v>
      </c>
      <c r="C5" s="1" t="s">
        <v>2</v>
      </c>
      <c r="D5" s="1" t="s">
        <v>4</v>
      </c>
      <c r="E5" s="1" t="s">
        <v>103</v>
      </c>
      <c r="F5" s="1" t="s">
        <v>3</v>
      </c>
      <c r="G5" s="1"/>
      <c r="H5" s="1"/>
    </row>
    <row r="6" spans="1:8" ht="36.75" customHeight="1" x14ac:dyDescent="0.25">
      <c r="A6" s="3">
        <v>1</v>
      </c>
      <c r="B6" s="3" t="s">
        <v>5</v>
      </c>
      <c r="C6" s="3" t="s">
        <v>121</v>
      </c>
      <c r="D6" s="4" t="s">
        <v>122</v>
      </c>
      <c r="E6" s="3" t="s">
        <v>104</v>
      </c>
      <c r="F6" s="22">
        <v>10</v>
      </c>
      <c r="G6" s="22">
        <v>10000</v>
      </c>
      <c r="H6" s="22">
        <f>+F6*G6</f>
        <v>100000</v>
      </c>
    </row>
    <row r="7" spans="1:8" ht="36.75" customHeight="1" x14ac:dyDescent="0.25">
      <c r="A7" s="3">
        <v>2</v>
      </c>
      <c r="B7" s="3" t="s">
        <v>6</v>
      </c>
      <c r="C7" s="3" t="s">
        <v>123</v>
      </c>
      <c r="D7" s="4" t="s">
        <v>124</v>
      </c>
      <c r="E7" s="3" t="s">
        <v>104</v>
      </c>
      <c r="F7" s="22">
        <v>10</v>
      </c>
      <c r="G7" s="22">
        <v>10000</v>
      </c>
      <c r="H7" s="22">
        <f t="shared" ref="H7:H34" si="0">+F7*G7</f>
        <v>100000</v>
      </c>
    </row>
    <row r="8" spans="1:8" ht="36.75" customHeight="1" x14ac:dyDescent="0.25">
      <c r="A8" s="3">
        <v>3</v>
      </c>
      <c r="B8" s="3" t="s">
        <v>7</v>
      </c>
      <c r="C8" s="3" t="s">
        <v>125</v>
      </c>
      <c r="D8" s="4" t="s">
        <v>125</v>
      </c>
      <c r="E8" s="3" t="s">
        <v>104</v>
      </c>
      <c r="F8" s="22">
        <v>5000</v>
      </c>
      <c r="G8" s="22">
        <v>100</v>
      </c>
      <c r="H8" s="22">
        <f t="shared" si="0"/>
        <v>500000</v>
      </c>
    </row>
    <row r="9" spans="1:8" ht="29.25" customHeight="1" x14ac:dyDescent="0.25">
      <c r="A9" s="3">
        <v>4</v>
      </c>
      <c r="B9" s="3" t="s">
        <v>10</v>
      </c>
      <c r="C9" s="3" t="s">
        <v>126</v>
      </c>
      <c r="D9" s="4" t="s">
        <v>126</v>
      </c>
      <c r="E9" s="3" t="s">
        <v>104</v>
      </c>
      <c r="F9" s="22">
        <v>100</v>
      </c>
      <c r="G9" s="22">
        <v>500</v>
      </c>
      <c r="H9" s="22">
        <f t="shared" si="0"/>
        <v>50000</v>
      </c>
    </row>
    <row r="10" spans="1:8" ht="29.25" customHeight="1" x14ac:dyDescent="0.25">
      <c r="A10" s="3">
        <v>5</v>
      </c>
      <c r="B10" s="3" t="s">
        <v>13</v>
      </c>
      <c r="C10" s="3" t="s">
        <v>127</v>
      </c>
      <c r="D10" s="4" t="s">
        <v>127</v>
      </c>
      <c r="E10" s="3" t="s">
        <v>104</v>
      </c>
      <c r="F10" s="22">
        <v>3000</v>
      </c>
      <c r="G10" s="22">
        <v>210</v>
      </c>
      <c r="H10" s="22">
        <f t="shared" si="0"/>
        <v>630000</v>
      </c>
    </row>
    <row r="11" spans="1:8" ht="29.25" customHeight="1" x14ac:dyDescent="0.25">
      <c r="A11" s="3">
        <v>6</v>
      </c>
      <c r="B11" s="3" t="s">
        <v>15</v>
      </c>
      <c r="C11" s="3" t="s">
        <v>128</v>
      </c>
      <c r="D11" s="4" t="s">
        <v>128</v>
      </c>
      <c r="E11" s="3" t="s">
        <v>104</v>
      </c>
      <c r="F11" s="22">
        <v>2000</v>
      </c>
      <c r="G11" s="22">
        <v>110</v>
      </c>
      <c r="H11" s="22">
        <f t="shared" si="0"/>
        <v>220000</v>
      </c>
    </row>
    <row r="12" spans="1:8" ht="29.25" customHeight="1" x14ac:dyDescent="0.25">
      <c r="A12" s="3">
        <v>7</v>
      </c>
      <c r="B12" s="3" t="s">
        <v>17</v>
      </c>
      <c r="C12" s="3" t="s">
        <v>129</v>
      </c>
      <c r="D12" s="4" t="s">
        <v>129</v>
      </c>
      <c r="E12" s="3" t="s">
        <v>104</v>
      </c>
      <c r="F12" s="22">
        <v>288</v>
      </c>
      <c r="G12" s="22">
        <v>180</v>
      </c>
      <c r="H12" s="22">
        <f t="shared" si="0"/>
        <v>51840</v>
      </c>
    </row>
    <row r="13" spans="1:8" ht="39" customHeight="1" x14ac:dyDescent="0.25">
      <c r="A13" s="3">
        <v>8</v>
      </c>
      <c r="B13" s="3" t="s">
        <v>19</v>
      </c>
      <c r="C13" s="3" t="s">
        <v>130</v>
      </c>
      <c r="D13" s="4" t="s">
        <v>130</v>
      </c>
      <c r="E13" s="3" t="s">
        <v>104</v>
      </c>
      <c r="F13" s="22">
        <v>48</v>
      </c>
      <c r="G13" s="22">
        <v>650</v>
      </c>
      <c r="H13" s="22">
        <f t="shared" si="0"/>
        <v>31200</v>
      </c>
    </row>
    <row r="14" spans="1:8" ht="36" customHeight="1" x14ac:dyDescent="0.25">
      <c r="A14" s="3">
        <v>9</v>
      </c>
      <c r="B14" s="3" t="s">
        <v>21</v>
      </c>
      <c r="C14" s="3" t="s">
        <v>131</v>
      </c>
      <c r="D14" s="4" t="s">
        <v>132</v>
      </c>
      <c r="E14" s="3" t="s">
        <v>104</v>
      </c>
      <c r="F14" s="22">
        <v>3000</v>
      </c>
      <c r="G14" s="22">
        <v>30</v>
      </c>
      <c r="H14" s="22">
        <f t="shared" si="0"/>
        <v>90000</v>
      </c>
    </row>
    <row r="15" spans="1:8" s="17" customFormat="1" ht="56.25" customHeight="1" x14ac:dyDescent="0.25">
      <c r="A15" s="3">
        <v>10</v>
      </c>
      <c r="B15" s="16" t="s">
        <v>82</v>
      </c>
      <c r="C15" s="5" t="s">
        <v>133</v>
      </c>
      <c r="D15" s="6" t="s">
        <v>134</v>
      </c>
      <c r="E15" s="3" t="s">
        <v>104</v>
      </c>
      <c r="F15" s="23">
        <v>40</v>
      </c>
      <c r="G15" s="23">
        <v>15000</v>
      </c>
      <c r="H15" s="22">
        <f t="shared" si="0"/>
        <v>600000</v>
      </c>
    </row>
    <row r="16" spans="1:8" s="17" customFormat="1" ht="40.5" customHeight="1" x14ac:dyDescent="0.25">
      <c r="A16" s="3">
        <v>11</v>
      </c>
      <c r="B16" s="16" t="s">
        <v>83</v>
      </c>
      <c r="C16" s="5" t="s">
        <v>135</v>
      </c>
      <c r="D16" s="6" t="s">
        <v>136</v>
      </c>
      <c r="E16" s="3" t="s">
        <v>104</v>
      </c>
      <c r="F16" s="23">
        <v>100</v>
      </c>
      <c r="G16" s="23">
        <v>1500</v>
      </c>
      <c r="H16" s="22">
        <f t="shared" si="0"/>
        <v>150000</v>
      </c>
    </row>
    <row r="17" spans="1:8" ht="96" customHeight="1" x14ac:dyDescent="0.25">
      <c r="A17" s="3">
        <v>12</v>
      </c>
      <c r="B17" s="16" t="s">
        <v>84</v>
      </c>
      <c r="C17" s="5" t="s">
        <v>137</v>
      </c>
      <c r="D17" s="6" t="s">
        <v>138</v>
      </c>
      <c r="E17" s="3" t="s">
        <v>104</v>
      </c>
      <c r="F17" s="23">
        <v>35</v>
      </c>
      <c r="G17" s="23">
        <v>15000</v>
      </c>
      <c r="H17" s="22">
        <f t="shared" si="0"/>
        <v>525000</v>
      </c>
    </row>
    <row r="18" spans="1:8" s="17" customFormat="1" ht="56.25" customHeight="1" x14ac:dyDescent="0.25">
      <c r="A18" s="3">
        <v>13</v>
      </c>
      <c r="B18" s="5" t="s">
        <v>85</v>
      </c>
      <c r="C18" s="5" t="s">
        <v>139</v>
      </c>
      <c r="D18" s="6" t="s">
        <v>140</v>
      </c>
      <c r="E18" s="3" t="s">
        <v>104</v>
      </c>
      <c r="F18" s="23">
        <v>6</v>
      </c>
      <c r="G18" s="23">
        <v>30000</v>
      </c>
      <c r="H18" s="22">
        <f t="shared" si="0"/>
        <v>180000</v>
      </c>
    </row>
    <row r="19" spans="1:8" s="17" customFormat="1" ht="57.75" customHeight="1" x14ac:dyDescent="0.25">
      <c r="A19" s="3">
        <v>14</v>
      </c>
      <c r="B19" s="5" t="s">
        <v>86</v>
      </c>
      <c r="C19" s="5" t="s">
        <v>141</v>
      </c>
      <c r="D19" s="6" t="s">
        <v>142</v>
      </c>
      <c r="E19" s="3" t="s">
        <v>104</v>
      </c>
      <c r="F19" s="23">
        <v>25</v>
      </c>
      <c r="G19" s="23">
        <v>30000</v>
      </c>
      <c r="H19" s="22">
        <f t="shared" si="0"/>
        <v>750000</v>
      </c>
    </row>
    <row r="20" spans="1:8" s="17" customFormat="1" ht="30" customHeight="1" x14ac:dyDescent="0.25">
      <c r="A20" s="3">
        <v>15</v>
      </c>
      <c r="B20" s="5" t="s">
        <v>87</v>
      </c>
      <c r="C20" s="5" t="s">
        <v>143</v>
      </c>
      <c r="D20" s="6" t="s">
        <v>143</v>
      </c>
      <c r="E20" s="3" t="s">
        <v>104</v>
      </c>
      <c r="F20" s="23">
        <v>100</v>
      </c>
      <c r="G20" s="23">
        <v>1200</v>
      </c>
      <c r="H20" s="22">
        <f t="shared" si="0"/>
        <v>120000</v>
      </c>
    </row>
    <row r="21" spans="1:8" s="17" customFormat="1" ht="30" customHeight="1" x14ac:dyDescent="0.25">
      <c r="A21" s="3">
        <v>16</v>
      </c>
      <c r="B21" s="5" t="s">
        <v>88</v>
      </c>
      <c r="C21" s="5" t="s">
        <v>144</v>
      </c>
      <c r="D21" s="6" t="s">
        <v>145</v>
      </c>
      <c r="E21" s="3" t="s">
        <v>104</v>
      </c>
      <c r="F21" s="23">
        <v>300</v>
      </c>
      <c r="G21" s="23">
        <v>1500</v>
      </c>
      <c r="H21" s="22">
        <f t="shared" si="0"/>
        <v>450000</v>
      </c>
    </row>
    <row r="22" spans="1:8" s="17" customFormat="1" ht="64.5" customHeight="1" x14ac:dyDescent="0.25">
      <c r="A22" s="3">
        <v>17</v>
      </c>
      <c r="B22" s="5" t="s">
        <v>90</v>
      </c>
      <c r="C22" s="5" t="s">
        <v>146</v>
      </c>
      <c r="D22" s="6" t="s">
        <v>147</v>
      </c>
      <c r="E22" s="3" t="s">
        <v>104</v>
      </c>
      <c r="F22" s="23">
        <v>100</v>
      </c>
      <c r="G22" s="23">
        <v>3800</v>
      </c>
      <c r="H22" s="22">
        <f t="shared" si="0"/>
        <v>380000</v>
      </c>
    </row>
    <row r="23" spans="1:8" ht="108.75" customHeight="1" x14ac:dyDescent="0.25">
      <c r="A23" s="3">
        <v>18</v>
      </c>
      <c r="B23" s="3" t="s">
        <v>89</v>
      </c>
      <c r="C23" s="5" t="s">
        <v>148</v>
      </c>
      <c r="D23" s="6" t="s">
        <v>149</v>
      </c>
      <c r="E23" s="3" t="s">
        <v>104</v>
      </c>
      <c r="F23" s="23">
        <v>10</v>
      </c>
      <c r="G23" s="23">
        <v>12000</v>
      </c>
      <c r="H23" s="22">
        <f t="shared" si="0"/>
        <v>120000</v>
      </c>
    </row>
    <row r="24" spans="1:8" s="17" customFormat="1" ht="30.75" customHeight="1" x14ac:dyDescent="0.25">
      <c r="A24" s="3">
        <v>19</v>
      </c>
      <c r="B24" s="5" t="s">
        <v>91</v>
      </c>
      <c r="C24" s="5" t="s">
        <v>151</v>
      </c>
      <c r="D24" s="6" t="s">
        <v>150</v>
      </c>
      <c r="E24" s="3" t="s">
        <v>104</v>
      </c>
      <c r="F24" s="23">
        <v>4</v>
      </c>
      <c r="G24" s="23">
        <v>19000</v>
      </c>
      <c r="H24" s="22">
        <f t="shared" si="0"/>
        <v>76000</v>
      </c>
    </row>
    <row r="25" spans="1:8" s="17" customFormat="1" ht="121.5" x14ac:dyDescent="0.25">
      <c r="A25" s="3">
        <v>20</v>
      </c>
      <c r="B25" s="5" t="s">
        <v>92</v>
      </c>
      <c r="C25" s="5" t="s">
        <v>152</v>
      </c>
      <c r="D25" s="6" t="s">
        <v>153</v>
      </c>
      <c r="E25" s="3" t="s">
        <v>104</v>
      </c>
      <c r="F25" s="23">
        <v>2</v>
      </c>
      <c r="G25" s="23">
        <v>20000</v>
      </c>
      <c r="H25" s="22">
        <f t="shared" si="0"/>
        <v>40000</v>
      </c>
    </row>
    <row r="26" spans="1:8" s="17" customFormat="1" ht="121.5" x14ac:dyDescent="0.25">
      <c r="A26" s="3">
        <v>21</v>
      </c>
      <c r="B26" s="5" t="s">
        <v>94</v>
      </c>
      <c r="C26" s="5" t="s">
        <v>154</v>
      </c>
      <c r="D26" s="6" t="s">
        <v>155</v>
      </c>
      <c r="E26" s="3" t="s">
        <v>104</v>
      </c>
      <c r="F26" s="23">
        <v>2</v>
      </c>
      <c r="G26" s="23">
        <v>20000</v>
      </c>
      <c r="H26" s="22">
        <f t="shared" si="0"/>
        <v>40000</v>
      </c>
    </row>
    <row r="27" spans="1:8" s="17" customFormat="1" ht="35.25" customHeight="1" x14ac:dyDescent="0.25">
      <c r="A27" s="3">
        <v>22</v>
      </c>
      <c r="B27" s="5" t="s">
        <v>95</v>
      </c>
      <c r="C27" s="5" t="s">
        <v>156</v>
      </c>
      <c r="D27" s="6" t="s">
        <v>156</v>
      </c>
      <c r="E27" s="3" t="s">
        <v>104</v>
      </c>
      <c r="F27" s="23">
        <v>3</v>
      </c>
      <c r="G27" s="23">
        <v>20000</v>
      </c>
      <c r="H27" s="22">
        <f t="shared" si="0"/>
        <v>60000</v>
      </c>
    </row>
    <row r="28" spans="1:8" s="17" customFormat="1" ht="61.5" customHeight="1" x14ac:dyDescent="0.25">
      <c r="A28" s="3">
        <v>23</v>
      </c>
      <c r="B28" s="5" t="s">
        <v>93</v>
      </c>
      <c r="C28" s="5" t="s">
        <v>157</v>
      </c>
      <c r="D28" s="6" t="s">
        <v>158</v>
      </c>
      <c r="E28" s="3" t="s">
        <v>104</v>
      </c>
      <c r="F28" s="23">
        <v>4</v>
      </c>
      <c r="G28" s="23">
        <v>50000</v>
      </c>
      <c r="H28" s="22">
        <f t="shared" si="0"/>
        <v>200000</v>
      </c>
    </row>
    <row r="29" spans="1:8" s="17" customFormat="1" ht="35.25" customHeight="1" x14ac:dyDescent="0.25">
      <c r="A29" s="3">
        <v>24</v>
      </c>
      <c r="B29" s="5" t="s">
        <v>97</v>
      </c>
      <c r="C29" s="5" t="s">
        <v>159</v>
      </c>
      <c r="D29" s="6" t="s">
        <v>160</v>
      </c>
      <c r="E29" s="3" t="s">
        <v>104</v>
      </c>
      <c r="F29" s="23">
        <v>4</v>
      </c>
      <c r="G29" s="23">
        <v>50000</v>
      </c>
      <c r="H29" s="23">
        <f t="shared" si="0"/>
        <v>200000</v>
      </c>
    </row>
    <row r="30" spans="1:8" ht="35.25" customHeight="1" x14ac:dyDescent="0.25">
      <c r="A30" s="3">
        <v>25</v>
      </c>
      <c r="B30" s="16" t="s">
        <v>96</v>
      </c>
      <c r="C30" s="7" t="s">
        <v>161</v>
      </c>
      <c r="D30" s="8" t="s">
        <v>162</v>
      </c>
      <c r="E30" s="3" t="s">
        <v>104</v>
      </c>
      <c r="F30" s="24">
        <v>2500</v>
      </c>
      <c r="G30" s="24">
        <v>1000</v>
      </c>
      <c r="H30" s="22">
        <f t="shared" si="0"/>
        <v>2500000</v>
      </c>
    </row>
    <row r="31" spans="1:8" ht="108" x14ac:dyDescent="0.25">
      <c r="A31" s="3">
        <v>26</v>
      </c>
      <c r="B31" s="3" t="s">
        <v>98</v>
      </c>
      <c r="C31" s="18" t="s">
        <v>163</v>
      </c>
      <c r="D31" s="4" t="s">
        <v>164</v>
      </c>
      <c r="E31" s="3" t="s">
        <v>104</v>
      </c>
      <c r="F31" s="22">
        <v>50</v>
      </c>
      <c r="G31" s="22">
        <v>6500</v>
      </c>
      <c r="H31" s="22">
        <f t="shared" si="0"/>
        <v>325000</v>
      </c>
    </row>
    <row r="32" spans="1:8" ht="94.5" x14ac:dyDescent="0.25">
      <c r="A32" s="3">
        <v>27</v>
      </c>
      <c r="B32" s="16" t="s">
        <v>99</v>
      </c>
      <c r="C32" s="3" t="s">
        <v>165</v>
      </c>
      <c r="D32" s="4" t="s">
        <v>166</v>
      </c>
      <c r="E32" s="3" t="s">
        <v>104</v>
      </c>
      <c r="F32" s="22">
        <v>10</v>
      </c>
      <c r="G32" s="22">
        <v>5500</v>
      </c>
      <c r="H32" s="22">
        <f t="shared" si="0"/>
        <v>55000</v>
      </c>
    </row>
    <row r="33" spans="1:8" ht="378" x14ac:dyDescent="0.25">
      <c r="A33" s="3">
        <v>28</v>
      </c>
      <c r="B33" s="3" t="s">
        <v>100</v>
      </c>
      <c r="C33" s="3" t="s">
        <v>167</v>
      </c>
      <c r="D33" s="4" t="s">
        <v>168</v>
      </c>
      <c r="E33" s="3" t="s">
        <v>104</v>
      </c>
      <c r="F33" s="22">
        <v>1</v>
      </c>
      <c r="G33" s="22">
        <v>400000</v>
      </c>
      <c r="H33" s="22">
        <f t="shared" si="0"/>
        <v>400000</v>
      </c>
    </row>
    <row r="34" spans="1:8" ht="14.25" customHeight="1" x14ac:dyDescent="0.25">
      <c r="A34" s="9">
        <v>29</v>
      </c>
      <c r="B34" s="9" t="s">
        <v>101</v>
      </c>
      <c r="C34" s="9" t="s">
        <v>169</v>
      </c>
      <c r="D34" s="40" t="s">
        <v>170</v>
      </c>
      <c r="E34" s="11" t="s">
        <v>104</v>
      </c>
      <c r="F34" s="25">
        <v>1</v>
      </c>
      <c r="G34" s="26">
        <v>650000</v>
      </c>
      <c r="H34" s="27">
        <f t="shared" si="0"/>
        <v>650000</v>
      </c>
    </row>
    <row r="35" spans="1:8" ht="393.75" customHeight="1" x14ac:dyDescent="0.25">
      <c r="A35" s="9"/>
      <c r="B35" s="9"/>
      <c r="C35" s="9"/>
      <c r="D35" s="41"/>
      <c r="E35" s="12"/>
      <c r="F35" s="25"/>
      <c r="G35" s="28"/>
      <c r="H35" s="29"/>
    </row>
    <row r="38" spans="1:8" s="10" customFormat="1" ht="14.25" x14ac:dyDescent="0.25">
      <c r="A38" s="34" t="s">
        <v>171</v>
      </c>
      <c r="B38" s="34"/>
      <c r="C38" s="34"/>
      <c r="D38" s="34"/>
      <c r="E38" s="34"/>
      <c r="F38" s="34"/>
      <c r="G38" s="34"/>
      <c r="H38" s="34"/>
    </row>
    <row r="39" spans="1:8" s="10" customFormat="1" ht="14.25" x14ac:dyDescent="0.25">
      <c r="A39" s="42"/>
      <c r="B39" s="42"/>
      <c r="C39" s="42"/>
      <c r="D39" s="42"/>
      <c r="E39" s="42"/>
      <c r="F39" s="42"/>
      <c r="G39" s="2"/>
      <c r="H39" s="2"/>
    </row>
    <row r="40" spans="1:8" s="10" customFormat="1" ht="14.25" x14ac:dyDescent="0.25">
      <c r="A40" s="34" t="s">
        <v>172</v>
      </c>
      <c r="B40" s="34"/>
      <c r="C40" s="34"/>
      <c r="D40" s="34"/>
      <c r="E40" s="34"/>
      <c r="F40" s="34"/>
      <c r="G40" s="34"/>
      <c r="H40" s="34"/>
    </row>
    <row r="41" spans="1:8" s="10" customFormat="1" ht="14.25" x14ac:dyDescent="0.25">
      <c r="A41" s="42"/>
      <c r="B41" s="42"/>
      <c r="C41" s="42"/>
      <c r="D41" s="42"/>
      <c r="E41" s="42"/>
      <c r="F41" s="42"/>
      <c r="G41" s="2"/>
      <c r="H41" s="2"/>
    </row>
    <row r="42" spans="1:8" s="10" customFormat="1" ht="14.25" x14ac:dyDescent="0.25">
      <c r="A42" s="34" t="s">
        <v>173</v>
      </c>
      <c r="B42" s="34"/>
      <c r="C42" s="34"/>
      <c r="D42" s="34"/>
      <c r="E42" s="34"/>
      <c r="F42" s="34"/>
      <c r="G42" s="34"/>
      <c r="H42" s="34"/>
    </row>
    <row r="43" spans="1:8" s="10" customFormat="1" ht="14.25" x14ac:dyDescent="0.25">
      <c r="A43" s="34" t="s">
        <v>174</v>
      </c>
      <c r="B43" s="34"/>
      <c r="C43" s="34"/>
      <c r="D43" s="34"/>
      <c r="E43" s="34"/>
      <c r="F43" s="34"/>
      <c r="G43" s="34"/>
      <c r="H43" s="34"/>
    </row>
    <row r="44" spans="1:8" s="10" customFormat="1" ht="39" customHeight="1" x14ac:dyDescent="0.25">
      <c r="A44" s="35" t="s">
        <v>175</v>
      </c>
      <c r="B44" s="35"/>
      <c r="C44" s="35"/>
      <c r="D44" s="35"/>
      <c r="E44" s="35"/>
      <c r="F44" s="35"/>
      <c r="G44" s="35"/>
      <c r="H44" s="35"/>
    </row>
    <row r="45" spans="1:8" s="10" customFormat="1" ht="32.25" customHeight="1" x14ac:dyDescent="0.25">
      <c r="A45" s="34" t="s">
        <v>176</v>
      </c>
      <c r="B45" s="34"/>
      <c r="C45" s="34"/>
      <c r="D45" s="34"/>
      <c r="E45" s="34"/>
      <c r="F45" s="34"/>
      <c r="G45" s="34"/>
      <c r="H45" s="34"/>
    </row>
    <row r="46" spans="1:8" s="10" customFormat="1" ht="35.25" customHeight="1" x14ac:dyDescent="0.25">
      <c r="A46" s="34" t="s">
        <v>177</v>
      </c>
      <c r="B46" s="34"/>
      <c r="C46" s="34"/>
      <c r="D46" s="34"/>
      <c r="E46" s="34"/>
      <c r="F46" s="34"/>
      <c r="G46" s="34"/>
      <c r="H46" s="34"/>
    </row>
    <row r="47" spans="1:8" s="10" customFormat="1" ht="38.25" customHeight="1" x14ac:dyDescent="0.25">
      <c r="A47" s="34" t="s">
        <v>178</v>
      </c>
      <c r="B47" s="34"/>
      <c r="C47" s="34"/>
      <c r="D47" s="34"/>
      <c r="E47" s="34"/>
      <c r="F47" s="34"/>
      <c r="G47" s="34"/>
      <c r="H47" s="34"/>
    </row>
    <row r="48" spans="1:8" s="10" customFormat="1" ht="71.25" customHeight="1" x14ac:dyDescent="0.25">
      <c r="A48" s="43" t="s">
        <v>179</v>
      </c>
      <c r="B48" s="43"/>
      <c r="C48" s="43"/>
      <c r="D48" s="43"/>
      <c r="E48" s="43"/>
      <c r="F48" s="43"/>
      <c r="G48" s="43"/>
      <c r="H48" s="43"/>
    </row>
    <row r="49" spans="1:8" s="10" customFormat="1" ht="33" customHeight="1" x14ac:dyDescent="0.25">
      <c r="A49" s="43" t="s">
        <v>180</v>
      </c>
      <c r="B49" s="43"/>
      <c r="C49" s="43"/>
      <c r="D49" s="43"/>
      <c r="E49" s="43"/>
      <c r="F49" s="43"/>
      <c r="G49" s="43"/>
      <c r="H49" s="43"/>
    </row>
    <row r="50" spans="1:8" s="10" customFormat="1" x14ac:dyDescent="0.25">
      <c r="A50" s="43" t="s">
        <v>181</v>
      </c>
      <c r="B50" s="43"/>
      <c r="C50" s="43"/>
      <c r="D50" s="43"/>
      <c r="E50" s="43"/>
      <c r="F50" s="43"/>
      <c r="G50" s="43"/>
      <c r="H50" s="43"/>
    </row>
    <row r="51" spans="1:8" s="10" customFormat="1" x14ac:dyDescent="0.25">
      <c r="A51" s="43" t="s">
        <v>182</v>
      </c>
      <c r="B51" s="43"/>
      <c r="C51" s="43"/>
      <c r="D51" s="43"/>
      <c r="E51" s="43"/>
      <c r="F51" s="43"/>
      <c r="G51" s="43"/>
      <c r="H51" s="43"/>
    </row>
    <row r="52" spans="1:8" s="10" customFormat="1" ht="40.5" customHeight="1" x14ac:dyDescent="0.25">
      <c r="A52" s="43" t="s">
        <v>183</v>
      </c>
      <c r="B52" s="43"/>
      <c r="C52" s="43"/>
      <c r="D52" s="43"/>
      <c r="E52" s="43"/>
      <c r="F52" s="43"/>
      <c r="G52" s="43"/>
      <c r="H52" s="43"/>
    </row>
  </sheetData>
  <mergeCells count="23">
    <mergeCell ref="A47:H47"/>
    <mergeCell ref="A48:H48"/>
    <mergeCell ref="A49:H49"/>
    <mergeCell ref="A50:H50"/>
    <mergeCell ref="A51:H51"/>
    <mergeCell ref="A52:H52"/>
    <mergeCell ref="A1:H1"/>
    <mergeCell ref="A3:H3"/>
    <mergeCell ref="D34:D35"/>
    <mergeCell ref="A38:H38"/>
    <mergeCell ref="A40:H40"/>
    <mergeCell ref="A42:H42"/>
    <mergeCell ref="A43:H43"/>
    <mergeCell ref="A44:H44"/>
    <mergeCell ref="A45:H45"/>
    <mergeCell ref="A46:H46"/>
    <mergeCell ref="H34:H35"/>
    <mergeCell ref="A34:A35"/>
    <mergeCell ref="B34:B35"/>
    <mergeCell ref="C34:C35"/>
    <mergeCell ref="E34:E35"/>
    <mergeCell ref="F34:F35"/>
    <mergeCell ref="G34:G35"/>
  </mergeCells>
  <pageMargins left="0.7" right="0.7" top="0.75" bottom="0.75" header="0.3" footer="0.3"/>
  <pageSetup paperSize="9" scale="44"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Հայերեն</vt:lpstr>
      <vt:lpstr>Ռուսերեն</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Пользователь</dc:creator>
  <cp:lastModifiedBy>Пользователь</cp:lastModifiedBy>
  <cp:lastPrinted>2025-12-03T08:31:44Z</cp:lastPrinted>
  <dcterms:created xsi:type="dcterms:W3CDTF">2025-10-31T12:37:04Z</dcterms:created>
  <dcterms:modified xsi:type="dcterms:W3CDTF">2025-12-03T10:33:44Z</dcterms:modified>
</cp:coreProperties>
</file>