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065810CF-C542-4FC3-A5C9-EC2D4D9A595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/>
</workbook>
</file>

<file path=xl/calcChain.xml><?xml version="1.0" encoding="utf-8"?>
<calcChain xmlns="http://schemas.openxmlformats.org/spreadsheetml/2006/main">
  <c r="G8" i="2" l="1"/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 l="1"/>
</calcChain>
</file>

<file path=xl/sharedStrings.xml><?xml version="1.0" encoding="utf-8"?>
<sst xmlns="http://schemas.openxmlformats.org/spreadsheetml/2006/main" count="287" uniqueCount="226">
  <si>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</si>
  <si>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</si>
  <si>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</si>
  <si>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</si>
  <si>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</si>
  <si>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</si>
  <si>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</si>
  <si>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</si>
  <si>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ՏԵԽՆԻԿԱԿԱՆ ԲՆՈՒԹԱԳԻՐ-ԳՆՄԱՆ ԺԱՄԱՆԱԿԱՑՈՒՅՑ</t>
  </si>
  <si>
    <t xml:space="preserve">Արյան շիճուկում միզանյութի որոշման հավաքածու/կինետիկա/ </t>
  </si>
  <si>
    <t xml:space="preserve">Արյան շիճուկում խոլեստերինի որոշման հավաքածու </t>
  </si>
  <si>
    <t xml:space="preserve">Արյան շիճուկում կալցիումի  որոշման հավաքածու </t>
  </si>
  <si>
    <t xml:space="preserve">Արյան շիճուկում կալիուի  որոշման հավաքածու </t>
  </si>
  <si>
    <t xml:space="preserve">Արյան շիճուկում նատրիումի  որոշման հավաքածու </t>
  </si>
  <si>
    <t xml:space="preserve">Արյան շիճուկում գլյուկոզայի որոշման հավաքածու  </t>
  </si>
  <si>
    <t xml:space="preserve">Արյան շիճուկում կրեատինինի որոշման հավաքածու </t>
  </si>
  <si>
    <t xml:space="preserve">Արյան շիճուկում ասպարտատ ամինոտրանսֆերազայի /կինետիկա/ որոշման հավաքածու </t>
  </si>
  <si>
    <t>Արյան շիճուկում հակաստեպտոլոիզինի որոշման հավաքածու</t>
  </si>
  <si>
    <t xml:space="preserve">Արյան շիճուկում ալանին ամինոտրանսֆերազայի որոշման հավաքածու /կինետիկա/  </t>
  </si>
  <si>
    <t xml:space="preserve">Արյան շիճուկում ամիլազի որոշման հավաքածու /կինետիկա/  </t>
  </si>
  <si>
    <t xml:space="preserve">Արյան շիճուկում կրեատինկինազայի որոշման հավաքածու /կինետիկա/  </t>
  </si>
  <si>
    <t xml:space="preserve">Արյան շիճուկում բիլիռուբինի որոշման հավաքածու /կինետիկա/  </t>
  </si>
  <si>
    <t>Ռևմատոիդ Ֆակտորի Ռևմատոիդի որոշման թեսթ հավաքածու</t>
  </si>
  <si>
    <t xml:space="preserve">/Ց/ ռեակտիվ սպիտակուցի որոշման հավաքածու </t>
  </si>
  <si>
    <t>Բրուցելոզի որոշման թեսթ հավաքածու</t>
  </si>
  <si>
    <t>Եռքլոր քացախաթթու 3-5% 120մլ</t>
  </si>
  <si>
    <t>Ցոլիկլոն հակա Ա 10մլ</t>
  </si>
  <si>
    <t>Ցոլիկլոն հակա Բ 10մլ</t>
  </si>
  <si>
    <t>Ցոլիկլոն հակա Դ 10մլ</t>
  </si>
  <si>
    <t>HBsAG թեսթ</t>
  </si>
  <si>
    <t>HCV թեսթ</t>
  </si>
  <si>
    <t>Պրոթրոմբինի որոշման հավաքածու</t>
  </si>
  <si>
    <t xml:space="preserve">Տրոպոնին I </t>
  </si>
  <si>
    <t xml:space="preserve">Ախտահանիչ միջոց, երկկոմպոնենտ խտանյութ՝ նախատեսված մակերեսների և գործիքների ախտահանման և մաքրման համար: </t>
  </si>
  <si>
    <t xml:space="preserve">Ախտահանիչ միջոց, երկկոմպոնենտ խտանյութ՝ նախատեսված մակերեսների ախտահանման և մաքրման համար: </t>
  </si>
  <si>
    <t>Ակտիվ քլոր անջատող դյուրալույծ հաբեր</t>
  </si>
  <si>
    <t>Սոնոգել</t>
  </si>
  <si>
    <t>Մեթոդ: կինետիկ, առանց նմուշի դեպրոտենիզացիայի : Ալիքի երկարությունը 500 նմ:  Ստուգվող նմուշ` արյան շիճուկ, պլազմա, մեզ: Պահպանման պայմանները` ռեակտիվները 15-25C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</si>
  <si>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AST : Մեթոդ-կինետիկ: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</si>
  <si>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ALT :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</si>
  <si>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 xml:space="preserve">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</si>
  <si>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 xml:space="preserve"> MB: Մեթոդ կինետիկ: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</si>
  <si>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Բիլիռուբինի որոշման հավաքածու: Մեթոդ կոլորոմետրիկ: Ալիքի երկարությունը 405 նմ :  Ստուգվող նմուշ` արյան շիճուկ, պլազմա: Պահպանման պայմանները` ռեակտիվները 2-8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</si>
  <si>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Ցոլիկլոն հակա Ա 10մլ: Հանձնելու պահին պիտանելիության ժամկետի 2/3 առկայություն: Ֆիրմային նշանի առկայություն:</t>
  </si>
  <si>
    <t>Ցոլիկլոն հակա Բ 10մլ: Հանձնելու պահին պիտանելիության ժամկետի 2/3 առկայություն: Ֆիրմային նշանի առկայություն:</t>
  </si>
  <si>
    <t>Ցոլիկլոն հակա Դ 10մլ: Հանձնելու պահին պիտանելիության ժամկետի 2/3 առկայություն: Ֆիրմային նշանի առկայություն:</t>
  </si>
  <si>
    <t>Երկկոմպոնենտ խտանյութ է, որը որպես  ազդող նյութեր պարունակում է ՉԱՄ-երի և գուանիդինի խմբերին պատկանող ախտահանիչ նյութեր:     Խտանյութի պահպանման ժամկետը 5 տարի է: 1 լիտր խտանյութից ստացվում է 0.5%-անոց 200 լիտր   աշխատանքային պատրաստի լուծույթ, որը պիտանի է 10-20 օր, նախատեսված է բազմակի օգտագործման համար: Ախտահանիչ միջոցը օժտված է հակամանրէային ակտիվությամբ գրամբացասական և գրամդրական մանրէների նկատմամբ, (այդ թվում՝ տուբերկուլոզի հարուցիչների), ներհիվանդանոցային  և անաէրոբ վարակների, Կանդիդա և Տրիխոֆիտոն տեսակի սնկերի, բորբոսասնկերի (թեստավորված Ասպերգիլուս նիգերի համար), վիրուսների , հատուկ վտանգավոր վարակների հարուցիչների (ժանտախտ, խոլերա, տուլարեմիա), միջոցն օժտված է հատկություններով մակաբուծային հիվանդությունների հարուցիչների (նախակենդանիների ցիստեր և օոցիստեր, որդերի ձվեր և թրթուրներ) նկատմամբ:  Ախտահանիչ միջոցը նախատեսված է բոլոր տեսակի մակերեսների և սարքավորումների ախտահանման համար, բժշկական նշանակության գործիքների, էնդոսկոպների նախամանրէազերծումային մաքրման, ինչպես նաև կանխարգելիչ, ընթացիկ և եզրափակիչ ախտահանման համար:                                                                                                                           Պետք է ունենա  ՀՀ ԱՆ կողմից հաստատված կիրառման մեթոդական հրահանգ:</t>
  </si>
  <si>
    <t>Երկկոմպոնենտ խտանյութ է, որը որպես  ազդող նյութեր պարունակում է ՉԱՄ-երի և ալկիլ ամինների խմբերին պատկանող ախտահանիչ նյութեր:     Խտանյութի պահպանման ժամկետը 5 տարի է: 1 լիտր խտանյութից ստացվում է 0.5%-անոց 200 լիտր   աշխատանքային պատրաստի լուծույթ, որը պիտանի է 10-20 օր, նախատեսված է բազմակի օգտագործման համար: Ախտահանիչ միջոցը օժտված է հակամանրէային ակտիվությամբ գրամբացասական և գրամդրական մանրէների նկատմամբ, (այդ թվում՝ տուբերկուլոզի հարուցիչների), ներհիվանդանոցային  և անաէրոբ վարակների, Կանդիդա և Տրիխոֆիտոն տեսակի սնկերի, բորբոսասնկերի (թեստավորված Ասպերգիլուս նիգերի համար), վիրուսների , հատուկ վտանգավոր վարակների հարուցիչների (ժանտախտ, խոլերա, տուլարեմիա), միջոցն օժտված է հատկություններով մակաբուծային հիվանդությունների հարուցիչների (նախակենդանիների ցիստեր և օոցիստեր, որդերի ձվեր և թրթուրներ) նկատմամբ:  Ախտահանիչ միջոցը նախատեսված է բոլոր տեսակի մակերեսների և սարքավորումների ախտահանման համար, Պետք է ունենա  ՀՀ ԱՆ կողմից հաստատված կիրառման մեթոդական հրահանգ:</t>
  </si>
  <si>
    <t>Որպես ազդող նյութ պարունակում է դիքլորիզոցիանուրային թթվի  նատրիումական աղ:  1 հաբը 10 լ ջրում լուծելիս ստացվում է 0,015 % ակտիվ քլոր պարունակող աշխատանքային լուծույթ, որն օժտված է հակամանրէային ազդեցությամբ գրամբացասական և գրամդրական բակտերիաների նկատմամբ (այդ թվում՝ տուբերկուլոզի հարուցիչների, թեստավորված Միկոբակտերիում տեռռայի նկատմամբ), ներհիվանդանոցային վարակների (այսուհետ` ՆՀՎ) և հատուկ վտանգավոր վարակների (ժանտախտ, տուլյարեմիա, խոլերա, լեգիոնելոզ, սիբիրյան խոց, այդ թվում՝ սպորներ), կանդիդա տեսակի սնկերի և դերմատոֆիտների, վիրուսների (այդ թվում՝ պոլիոմիելիտի, արտաընդերային հեպատիտների, մարդու իմունային անբավարարության վիրուսի (այսուհետ՝ ՄԻԱՎ), ադենովիրուսի):                                                                                                                                 Բացված պատրաստի ածխատանքային լուծույթը պիտանի է ոչ պակաս 5 օր:                                                                                                        Պետք է ունենա  ՀՀ ԱՆ կողմից հաստատված կիրառման մեթոդական հրահանգ:</t>
  </si>
  <si>
    <t xml:space="preserve">Սոնոգել 250մգ: Հանձնելու պահին պիտանելիության ժամկետի 2/3-ի առկայություն:      Ֆիրմային նշանի առկայությունը: Պայմանական նշանները- «պահել չոր տեղում»:    </t>
  </si>
  <si>
    <t>թեսթ</t>
  </si>
  <si>
    <t>լիտր</t>
  </si>
  <si>
    <t>Ընդհանուր խոլեստերինի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</si>
  <si>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Կալցիումի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</si>
  <si>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Արյան շիճուկում կալիումի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</si>
  <si>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Արյան շիճուկում նատրիումի որոշման թեստ հավաքածու: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</si>
  <si>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Ռևմատոիդի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</si>
  <si>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Ց-ռեակտիվ սպիտակուցի որոշման թեսթ հավաքածու CRP: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</si>
  <si>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Պրոթրոմբինի որոշման թեսթ հավաքածու:  Ստուգվող նմուշ` արյուն: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</si>
  <si>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Որակական որոշման թեսթ հավաքածու HCV: Հանձնելու պահին պիտանելիության ժամկետի 2/3 առկայություն: Ֆիրմային նշանի առկայություն:</t>
  </si>
  <si>
    <t>Որակական որոշման թեսթ հավաքածու HBsAG: Հանձնելու պահին պիտանելիության ժամկետի 2/3 առկայություն: Ֆիրմային նշանի առկայություն:</t>
  </si>
  <si>
    <t>Ազոպիրամ</t>
  </si>
  <si>
    <t>հավաքածու</t>
  </si>
  <si>
    <t>Քլորամին</t>
  </si>
  <si>
    <t>Քլորակիր</t>
  </si>
  <si>
    <t>կգ</t>
  </si>
  <si>
    <t>Քլորամին 1կգ տարողությամբ: Ախտահանիչ փոշի: Պահպանման պայմանները` ռեակտիվները 18-22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</si>
  <si>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Անիլիդ հիդրոքլորիդ:  Հավաքածուն ներառում է` ռեագենտ N1, ամիդոպիրին 5գx3, Ռեագենտ N2, անիլին հիդրոքլորիդ 0,05x3.
Հանձնման պահին պիտանելիության ժամկետի 2/3 առկայություն:Ֆիրմային նշանի առկայություն:</t>
  </si>
  <si>
    <t>Քլորակիր 1կգ տարողությամբ: Ախտահանիչ փոշի: Պահպանման պայմանները` 18-22 C պիտանի են մինչև փաթեթի վրա նշված պիտանելիության ժամկետի ավարտը: Հանձնելու պահին պիտանելիության ժամկետի 2/3 առկայություն: Ֆիրմային նշանի առկայություն:</t>
  </si>
  <si>
    <t>Դիագնոստիկ ձողիկներ մեզի հետազոտության համար</t>
  </si>
  <si>
    <t>Ասկարիդոզի որոշման հավաքածու IgG/M</t>
  </si>
  <si>
    <t>Ասկարիդոզի որոշման հավաքածու:Մեթոդ`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հետո`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</si>
  <si>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Գլիկոհեմոգլոբինի քանակական որոշման թեսթ-հավաքածու: Հանձնելու պահին պիտանելիության ժամկետի 2/3 առկայություն: Ֆիրմային նշանի առկայություն:</t>
  </si>
  <si>
    <t>Գլիկոհեմոգլոբինի որոշման թեսթ</t>
  </si>
  <si>
    <t xml:space="preserve"> </t>
  </si>
  <si>
    <t>Քլորհեքսիդին 0.5%</t>
  </si>
  <si>
    <t>միավոր գինը/ՀՀ դրամ</t>
  </si>
  <si>
    <t>ընդհանուր գինը/ՀՀ դրամ</t>
  </si>
  <si>
    <t>ընդհանուր քանակը</t>
  </si>
  <si>
    <t>արյան շիճուկում հելիկոբակտեր պիլորիի նկատմամբ հակամարմինների որոշման թեսթ</t>
  </si>
  <si>
    <t>արյան շիճուկում տրիգլիցերիդների որոշման հավաքածու</t>
  </si>
  <si>
    <t>արյան շիճուկում միզաթթվի որոշման հավաքածու</t>
  </si>
  <si>
    <t>Որակական որոշման թեսթ հավաքածու  IgM/IgG     : Հանձնելու պահին պիտանելիության ժամկետի 2/3 առկայություն: Ֆիրմային նշանի առկայություն:</t>
  </si>
  <si>
    <t>Ընդհանուր տրիգլիցերիդների  որոշման թեստ հավաքածու: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</si>
  <si>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Նոսրացնող լուծույթ Mindray արյունաբանական վերլուծիչի համար</t>
  </si>
  <si>
    <t>Նոսրացնող լուծույթ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համար):Ֆորմատ՝ ոչ ավել քան 20 լիտր: Ֆիրմային նշանի առկայություն: ISO 9001 և ISO 13485 սերտիֆիկատների առկայություն:</t>
  </si>
  <si>
    <t xml:space="preserve">ՙԼիզ լուծույթ  Mindray 5 Diff արյունաբանական վերլուծիչի համար  </t>
  </si>
  <si>
    <t>ՙԼիզ լուծույթ 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Նախատեսված Diff կանալի համար: Ֆորմատ՝ ոչ ավել քան 500 մլ:Ֆիրմային նշանի առկայություն: ISO 9001 և ISO 13485 սերտիֆիկատների առկայություն:</t>
  </si>
  <si>
    <t>ՙԼիզացնող լուծույթ  Mindray արյունաբանական վերլուծիչի համար</t>
  </si>
  <si>
    <t>ՙԼիզ լուծույթ  Mindray 5 Diff արյունաբանական վերլուծիչի համար  (оրիգինալ Mindray արտադրությանօրիգինալ Mindray արտադրության: Տվյալ կետը դիտարկվում է սարքավորման անխափան աշխատանքի համար): Նախատեսված հեմոգլոբինի կանալի համար: Ֆորմատ՝ ոչ ավել քան 100 մլ:Ֆիրմային նշանի առկայություն: ISO 9001 և ISO 13485 սերտիֆիկատների առկայություն:</t>
  </si>
  <si>
    <t>Մաքրող լուծույթ Mindray արյունաբանական վերլուծիչի համար</t>
  </si>
  <si>
    <t>Լվացող լուծույթ նախատեսված Mindray 5 Diff արյունաբանական վերլուծիչի համար  (оրիգինալ Mindray արտադրության օրիգինալ Mindray արտադրության: Տվյալ կետը դիտարկվում է սարքավորման անխափան աշխատանքի համար):  Ֆորմատ՝ոչ ավել քան 50 մլ ֆիրմայի նշանի առակություն: ISO 9001 և ISO 13485 սերտիֆիկատների առկայություն:</t>
  </si>
  <si>
    <t>Քլորհեքսիդին 0.5%, 70⁰ սպիրտային լուծույթի հիմքով: Ախտահանիչ միջոց` ձեռքերի մշակման համար: Հանձնելու պահին պիտանելիության ժամկետի 2/3 առկայություն: Ֆիրմային նշանի առկայություն:</t>
  </si>
  <si>
    <t>Եռքլոր քացախաթթու 3-5% 100մլ, հեղուկ: Հանձնելու պահին պիտանելիության ժամկետի 2/3 առկայություն: Ֆիրմային նշանի առկայություն:</t>
  </si>
  <si>
    <t>արյան շիճուկում ալբումինի որոշման հավաքածու</t>
  </si>
  <si>
    <t xml:space="preserve">արյան շիճուկում ցածր խտության լիպոտրոտերիդների որոշման հավաքածու LDL </t>
  </si>
  <si>
    <t xml:space="preserve">արյան շիճուկում բարձր խտության լիպոտրոտերիդների որոշման հավաքածու HDL </t>
  </si>
  <si>
    <t xml:space="preserve">արյան շիճուկում B12 -Ի Որոշման հավաքածու  </t>
  </si>
  <si>
    <t>Արյան շիճուկում վիտամին Դ-ի որոշման հավաքածու</t>
  </si>
  <si>
    <t>արյան շիճուկում երկաթի /Fe/որոշման հավաքածու</t>
  </si>
  <si>
    <t>արյան շիճուկում մագնեզիումի /Mg/որոշման հավաքածու</t>
  </si>
  <si>
    <t xml:space="preserve">արյան շիճուկում պրոստատ սպեցիֆիկ հակածնի PSA որոշման հավաքածու </t>
  </si>
  <si>
    <t>արյան շիճուկում պրոինսուլինի որոշման հավաքածու</t>
  </si>
  <si>
    <t>արյան շիճուկում C պեպտիդի որոշման հավաքածու</t>
  </si>
  <si>
    <t>արյան շիճուկում թիրեոիդ պերօքսիդազայի հակամարմիններիորոշման /TP-Ab/ հավաքածու</t>
  </si>
  <si>
    <t>արյան շիճուկում թիրեոգլոբուլինի նկատմամբ հակամարմինների Anti-TG որոշման հավաքածու</t>
  </si>
  <si>
    <t xml:space="preserve">Դիագնոստիկ ձողիկներ մեզի հետազոտության  10 պարամետրի որոշման համար: Ֆիրմային նշանի առկայություն: Հանձնելու պահին պիտանելիության ժամկետի 2/3-ի առկայություն:    </t>
  </si>
  <si>
    <t>արյան շիճուկում ընդհանուր սպիտակուցի որոշման հավաքածու</t>
  </si>
  <si>
    <t xml:space="preserve"> արյան շիճուկում ցածր խտության լիպոտրոտերիդների  LDL որոշման թեստ հավաքածու: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</si>
  <si>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ընդհանուր սպիտակուցի   որոշման թեստ հավաքածու: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</si>
  <si>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ալբումինի  որոշման թեստ հավաքածու: Մեթոդ` կոլորոմետրիկ: 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</si>
  <si>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արյան շիճուկում բարձր խտության լիպոտրոտերիդների որոշման հավաքածու HDL: Մեթոդ` կոլորոմետրիկ: Ալիքի երկարությունը - 500նմ: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</si>
  <si>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 xml:space="preserve"> արյան շիճուկում մագնեզիումի /Mg/որոշման հավաքածու Մեթոդ` կոլորոմետրիկ: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</si>
  <si>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ֆիբրինոգենի որոշման հավաքածու</t>
  </si>
  <si>
    <t>թրոմբինային ժամանակի TT որոշման հավաքածու</t>
  </si>
  <si>
    <t xml:space="preserve">Արյան շիճուկում գամմա-գլյուտամիլտրանսֆերազի GGT որոշման հավաքածու </t>
  </si>
  <si>
    <t>արյան շիճուկում ինսուլինի որոշման հավաքածու</t>
  </si>
  <si>
    <t>ակտիվ մասնակի թրոմբոպլաստինային ժամանակի APTT    որոշման հավաքածու</t>
  </si>
  <si>
    <t>Դ- դիմերի D-Dimer որոշման հավաքածու</t>
  </si>
  <si>
    <t xml:space="preserve">թիրօքսին ազատ FT4 որոշման հավաքածու </t>
  </si>
  <si>
    <t>արյան շիճուկում լակտատ դեհիդրոգենազի որոշման հավաքածու LDH</t>
  </si>
  <si>
    <t>արյան շիճուկում դեհիդրոէպիանդրոստերոն սուլֆատի DHEA-s որոշման հավաքածու</t>
  </si>
  <si>
    <t>Արյան շիճուկում ֆերիտինի որոշման հավաքածու</t>
  </si>
  <si>
    <t>արյան շիճուկում հիմնային ֆոսֆատազի /ALP/ որոշման հավաքածու</t>
  </si>
  <si>
    <t xml:space="preserve">  արյան շիճուկում B12 -Ի Որոշման հավաքածու  ։ Հանձնելու պահին պիտանելիության ժամկետի 2/3 առկայություն: Ֆիրմային նշանի առկայություն:</t>
  </si>
  <si>
    <t xml:space="preserve"> Արյան շիճուկում վիտամին Դ-ի որոշման հավաքածու։ Հանձնելու պահին պիտանելիության ժամկետի 2/3 առկայություն: Ֆիրմային նշանի առկայություն:</t>
  </si>
  <si>
    <t>Արյան շիճուկում ֆերիտինի որոշման հավաքածու։  Հանձնելու պահին պիտանելիության ժամկետի 2/3 առկայություն: Ֆիրմային նշանի առկայություն:</t>
  </si>
  <si>
    <t xml:space="preserve">  արյան շիճուկում պրոստատ սպեցիֆիկ հակածնի PSA որոշման հավաքածու ։Հանձնելու պահին պիտանելիության ժամկետի 2/3 առկայություն: Ֆիրմային նշանի առկայություն:</t>
  </si>
  <si>
    <t xml:space="preserve">  արյան շիճուկում երկաթի /Fe/որոշման հավաքածու Հանձնելու պահին պիտանելիության ժամկետի 2/3 առկայություն: Ֆիրմային նշանի առկայություն:</t>
  </si>
  <si>
    <t xml:space="preserve">  արյան շիճուկում պրոինսուլինի որոշման հավաքածու Հանձնելու պահին պիտանելիության ժամկետի 2/3 առկայություն: Ֆիրմային նշանի առկայություն:</t>
  </si>
  <si>
    <t>արյան շիճուկում C պեպտիդի որոշման հավաքածու  Հանձնելու պահին պիտանելիության ժամկետի 2/3 առկայություն: Ֆիրմային նշանի առկայություն:</t>
  </si>
  <si>
    <t xml:space="preserve"> արյան շիճուկում թիրեոիդ պերօքսիդազայի հակամարմիններիորոշման /TP-Ab/ հավաքածու Հանձնելու պահին պիտանելիության ժամկետի 2/3 առկայություն: Ֆիրմային նշանի առկայություն:</t>
  </si>
  <si>
    <t xml:space="preserve">  արյան շիճուկում թիրեոգլոբուլինի նկատմամբ հակամարմինների Anti-TG որոշման հավաքածուՀանձնելու պահին պիտանելիության ժամկետի 2/3 առկայություն: Ֆիրմային նշանի առկայություն:</t>
  </si>
  <si>
    <t xml:space="preserve">  արյան շիճուկում հիմնային ֆոսֆատազի /ALP/ որոշման հավաքածու Հանձնելու պահին պիտանելիության ժամկետի 2/3 առկայություն: Ֆիրմային նշանի առկայություն:</t>
  </si>
  <si>
    <t>COATRON M1 կոագուլոմետրի համար նախատեսված կյուվետներ</t>
  </si>
  <si>
    <t xml:space="preserve">  թիրօքսին ազատ FT4 որոշման հավաքածու ։ Հանձնելու պահին պիտանելիության ժամկետի 2/3 առկայություն: Ֆիրմային նշանի առկայություն:</t>
  </si>
  <si>
    <t>ՔԻՄԻԱԿԱՆ ԵՎ ԼԱԲՈՐԱՏՈՐ ՆՅՈՒԹԵՐ 2026</t>
  </si>
  <si>
    <t>թիրեոտրոպ հորմոնի ԹՏՀ որոշման հավաքածու</t>
  </si>
  <si>
    <t>քիթ-ըմպանային լորձաթաղանթում A խմբի ստրեպտոկոկերի հայտնաբերման արագ թեսթեր</t>
  </si>
  <si>
    <t xml:space="preserve"> քիթ-ըմպանային լորձաթաղանթում A խմբի ստրեպտոկոկերի հայտնաբերման արագ թեսթեր  Հանձնելու պահին պիտանելիության ժամկետի 2/3 առկայություն: Ֆիրմային նշանի առկայություն:</t>
  </si>
  <si>
    <t>Միզանյութի որոշման թեստ հավաքածու:Մեթոդ` կինետիկ:Ալիքի երկարությունը- 480նմ:Ստուգվող նմուշ ` արյան շիճուկ/պլազմա/ մեզ: Պահպանման պայմանները` Ռեակտիվները 2-8C պայմաններում պահվում են մինչև փաթեթի վրա նշված ժամկետը,իսկ փաթեթավորումը բացելուց հետո ռեակտիվները 2-100C պայմաններում պահվում են առնվազն 8 շաբաթ:Հանձնելու պահին պիտանելիության ժամկետի 2/3 առկայություն: Ֆիրմայի նշանի առկայություն:</t>
  </si>
  <si>
    <t>Արյան շիճուկում գլյուկոզայի որոշման թեստ հավաքածու : Մեթոդ` կոլորոմետրիկ: Ալիքի երկարությունը` 500նմ: Ստուգվող նմուշ` արյան շիճուկ/պլազմա/: Պահպանման պայմանները` Ռեակտիվները 2-8C պայմաններում պահվում են մինչև փաթեթի վրա նշված ժամկետը, իսկ փաթեթավորումը բացելուց հետո ռեակտիվները 2-10C պայմաններում պահվում են առնվազն 12 շաբաթ:  Հանձնելու պահին պիտանելիության ժամկետի 2/3 առկայություն: Ֆիրմային նշանի առկայություն:</t>
  </si>
  <si>
    <t>ASLO որոշման թեսթ հավաքածու : Մեթոդ` լատեքս ագլյուտինացիա: Ստուգվող նմուշ` արյան շիճուկ: Հանձնելու պահին պիտանելիության ժամկետի 2/3 առկայություն: Ֆիրմային նշանի առկայություն:</t>
  </si>
  <si>
    <t>Բրուցելոզի որոշման թեսթ հավաքածու, ըստ Ռայթ-Հեդելսոնի : Ստուգվող նմուշ` արյան շիճուկ:  Հանձնելու պահին պիտանելիության ժամկետի 2/3 առկայություն: Ֆիրմային նշանի առկայություն:</t>
  </si>
  <si>
    <t>Տրոպոնին I-ի քանակական որոշման թեսթ հավաքածու : Հանձնելու պահին պիտանելիության ժամկետի 2/3 առկայություն: Ֆիրմային նշանի առկայույուն:</t>
  </si>
  <si>
    <t xml:space="preserve">  COATRON M1 կոագուլոմետրի համար նախատեսված կյուվետներ։ Հանձնելու պահին պիտանելիության ժամկետի 2/3 առկայություն: Ֆիրմային նշանի առկայություն:</t>
  </si>
  <si>
    <t xml:space="preserve">  ֆիբրինոգենի որոշման հավաքածու։  Հանձնելու պահին պիտանելիության ժամկետի 2/3 առկայություն: Ֆիրմային նշանի առկայություն:</t>
  </si>
  <si>
    <t>թրոմբինային ժամանակի TT որոշման հավաքածու ։ Հանձնելու պահին պիտանելիության ժամկետի 2/3 առկայություն: Ֆիրմային նշանի առկայություն:</t>
  </si>
  <si>
    <t xml:space="preserve">  արյան շիճուկում լակտատ դեհիդրոգենազի որոշման հավաքածու LDH ։ Հանձնելու պահին պիտանելիության ժամկետի 2/3 առկայություն: Ֆիրմային նշանի առկայություն:</t>
  </si>
  <si>
    <t xml:space="preserve">  Արյան շիճուկում գամմա-գլյուտամիլտրանսֆերազի GGT որոշման հավաքածու ։ Հանձնելու պահին պիտանելիության ժամկետի 2/3 առկայություն: Ֆիրմային նշանի առկայություն:</t>
  </si>
  <si>
    <t>Ակտիվ մասնակի թրոմբոպլաստինային ժամանակի APTT    որոշման հավաքածու։  Հանձնելու պահին պիտանելիության ժամկետի 2/3 առկայություն: Ֆիրմային նշանի առկայություն:</t>
  </si>
  <si>
    <t xml:space="preserve">  արյան շիճուկում ինսուլինի որոշման հավաքածու։ Հանձնելու պահին պիտանելիության ժամկետի 2/3 առկայություն: Ֆիրմային նշանի առկայություն:</t>
  </si>
  <si>
    <t xml:space="preserve">  արյան շիճուկում դեհիդրոէպիանդրոստերոն սուլֆատի DHEA-s որոշման հավաքածու։ Հանձնելու պահին պիտանելիության ժամկետի 2/3 առկայություն: Ֆիրմային նշանի առկայություն:</t>
  </si>
  <si>
    <t xml:space="preserve">  Դ- դիմերի D-Dimer որոշման հավաքածու։ Հանձնելու պահին պիտանելիության ժամկետի 2/3 առկայություն: Ֆիրմային նշանի առկայություն:</t>
  </si>
  <si>
    <t xml:space="preserve">  թիրեոտրոպ հորմոնի ԹՏՀ որոշման հավաքածու ։ Հանձնելու պահին պիտանելիության ժամկետի 2/3 առկայություն: Ֆիրմային նշանի առկայություն:</t>
  </si>
  <si>
    <t>Ընդհանուր միզաթթվի  որոշման թեստ հավաքածու:  Ստուգվող նմուշ` արյան շիճուկ /պլազմա/: Պահպանման պայմանները` Ռեակտիվները 2-8C պայմաններում պահվում են մինչև փաթեթի վրա նշված ժամկետը,իսկ փաթեթավորումը բացելուց հետո ռեակտիվները 2-10C պայմաններում պահվում են առնվազն 12 շաբաթ: Հանձնելու պահին պիտանելիության ժամկետի 2/3 առկայություն: Ֆիրմային նշանի առկայություն:</t>
  </si>
  <si>
    <t>33211150/502</t>
  </si>
  <si>
    <t>33211130/502</t>
  </si>
  <si>
    <t>33211300/502</t>
  </si>
  <si>
    <t>33211290/502</t>
  </si>
  <si>
    <t>33211310/504</t>
  </si>
  <si>
    <t>33691159/534</t>
  </si>
  <si>
    <t>33211120/502</t>
  </si>
  <si>
    <t>33211160/502</t>
  </si>
  <si>
    <t>33211420/502</t>
  </si>
  <si>
    <t>33211430/502</t>
  </si>
  <si>
    <t>33211140/502</t>
  </si>
  <si>
    <t>33691159/535</t>
  </si>
  <si>
    <t>33211250/503</t>
  </si>
  <si>
    <t>33211280/502</t>
  </si>
  <si>
    <t>33691159/538</t>
  </si>
  <si>
    <t>33211190/502</t>
  </si>
  <si>
    <t>33211200/502</t>
  </si>
  <si>
    <t>33211220/502</t>
  </si>
  <si>
    <t>33211320/502</t>
  </si>
  <si>
    <t>33211321/502</t>
  </si>
  <si>
    <t>33211470/502</t>
  </si>
  <si>
    <t>24451141/503</t>
  </si>
  <si>
    <t>24451141/504</t>
  </si>
  <si>
    <t>33141160/502</t>
  </si>
  <si>
    <t>24321800/502</t>
  </si>
  <si>
    <t>24451140/502</t>
  </si>
  <si>
    <t>24451160/502</t>
  </si>
  <si>
    <t>33211110/503</t>
  </si>
  <si>
    <t>33211260/503</t>
  </si>
  <si>
    <t>33691159/536</t>
  </si>
  <si>
    <t>33691159/537</t>
  </si>
  <si>
    <t>33621641/502</t>
  </si>
  <si>
    <t>33141180/502</t>
  </si>
  <si>
    <t>33691159/539</t>
  </si>
  <si>
    <t>33691159/541</t>
  </si>
  <si>
    <t>33691159/540</t>
  </si>
  <si>
    <t>33631240/502</t>
  </si>
  <si>
    <t>33211340/503</t>
  </si>
  <si>
    <t>33691159/542</t>
  </si>
  <si>
    <t>33691159/543</t>
  </si>
  <si>
    <t>33691159/544</t>
  </si>
  <si>
    <t>33691159/545</t>
  </si>
  <si>
    <t>33141165/502</t>
  </si>
  <si>
    <t>33211250/504</t>
  </si>
  <si>
    <t>33691159/546</t>
  </si>
  <si>
    <t>33691159/547</t>
  </si>
  <si>
    <t>33691159/548</t>
  </si>
  <si>
    <t>33691159/549</t>
  </si>
  <si>
    <t>33691159/551</t>
  </si>
  <si>
    <t>33691159/552</t>
  </si>
  <si>
    <t>33211330/502</t>
  </si>
  <si>
    <t>33691159/553</t>
  </si>
  <si>
    <t>33691159/554</t>
  </si>
  <si>
    <t>33691159/550</t>
  </si>
  <si>
    <t>33211390/502</t>
  </si>
  <si>
    <t>33691159/556</t>
  </si>
  <si>
    <t>33211260/504</t>
  </si>
  <si>
    <t>33211460/502</t>
  </si>
  <si>
    <t>33141164/503</t>
  </si>
  <si>
    <t>33211310/505</t>
  </si>
  <si>
    <t>33691159/557</t>
  </si>
  <si>
    <t>33691159/558</t>
  </si>
  <si>
    <t>33691159/559</t>
  </si>
  <si>
    <t>33691159/560</t>
  </si>
  <si>
    <t>33211310/506</t>
  </si>
  <si>
    <t>33691159/561</t>
  </si>
  <si>
    <t>33211350/502</t>
  </si>
  <si>
    <t>33211370/502</t>
  </si>
  <si>
    <t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</si>
  <si>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>33691159/555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</si>
</sst>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name val="GHEA Grapalat"/>
      <family val="3"/>
    </font>
    <font>
      <sz val="10"/>
      <color rgb="FF000000"/>
      <name val="GHEA Grapalat"/>
      <family val="3"/>
    </font>
    <font>
      <b/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2"/>
  <sheetViews>
    <sheetView tabSelected="1" topLeftCell="A76" zoomScaleNormal="100" workbookViewId="0">
      <selection activeCell="H76" sqref="H76"/>
    </sheetView>
  </sheetViews>
  <sheetFormatPr defaultRowHeight="13.5" x14ac:dyDescent="0.25"/>
  <cols>
    <col min="1" max="1" width="3.85546875" style="1" customWidth="1"/>
    <col min="2" max="2" width="15.42578125" style="1" customWidth="1"/>
    <col min="3" max="3" width="14.5703125" style="1" customWidth="1"/>
    <col min="4" max="4" width="62.28515625" style="1" customWidth="1"/>
    <col min="5" max="5" width="6.42578125" style="1" customWidth="1"/>
    <col min="6" max="6" width="7.140625" style="1" customWidth="1"/>
    <col min="7" max="7" width="11.85546875" style="1" customWidth="1"/>
    <col min="8" max="8" width="8.140625" style="1" customWidth="1"/>
    <col min="9" max="16384" width="9.140625" style="1"/>
  </cols>
  <sheetData>
    <row r="1" spans="1:8" ht="15.75" customHeight="1" x14ac:dyDescent="0.25">
      <c r="A1" s="26" t="s">
        <v>136</v>
      </c>
      <c r="B1" s="26"/>
      <c r="C1" s="26"/>
      <c r="D1" s="26"/>
      <c r="E1" s="26"/>
      <c r="F1" s="26"/>
      <c r="G1" s="26"/>
      <c r="H1" s="26"/>
    </row>
    <row r="2" spans="1:8" ht="318.75" customHeight="1" x14ac:dyDescent="0.25">
      <c r="A2" s="26" t="s">
        <v>224</v>
      </c>
      <c r="B2" s="32"/>
      <c r="C2" s="32"/>
      <c r="D2" s="32"/>
      <c r="E2" s="32"/>
      <c r="F2" s="32"/>
      <c r="G2" s="32"/>
      <c r="H2" s="22"/>
    </row>
    <row r="3" spans="1:8" ht="37.5" customHeight="1" x14ac:dyDescent="0.25">
      <c r="A3" s="27"/>
      <c r="B3" s="27"/>
      <c r="C3" s="27"/>
      <c r="D3" s="27"/>
      <c r="E3" s="27"/>
      <c r="F3" s="27"/>
      <c r="G3" s="27"/>
      <c r="H3" s="27"/>
    </row>
    <row r="4" spans="1:8" ht="33" customHeight="1" x14ac:dyDescent="0.25">
      <c r="A4" s="31" t="s">
        <v>8</v>
      </c>
      <c r="B4" s="31"/>
      <c r="C4" s="31"/>
      <c r="D4" s="31"/>
      <c r="E4" s="31"/>
      <c r="F4" s="31"/>
      <c r="G4" s="31"/>
      <c r="H4" s="31"/>
    </row>
    <row r="5" spans="1:8" ht="21" customHeight="1" x14ac:dyDescent="0.25">
      <c r="A5" s="29" t="s">
        <v>7</v>
      </c>
      <c r="B5" s="29"/>
      <c r="C5" s="29"/>
      <c r="D5" s="29"/>
      <c r="E5" s="29"/>
      <c r="F5" s="29"/>
      <c r="G5" s="30"/>
      <c r="H5" s="30"/>
    </row>
    <row r="6" spans="1:8" ht="57" customHeight="1" x14ac:dyDescent="0.25">
      <c r="A6" s="24" t="s">
        <v>0</v>
      </c>
      <c r="B6" s="24" t="s">
        <v>1</v>
      </c>
      <c r="C6" s="29" t="s">
        <v>2</v>
      </c>
      <c r="D6" s="29" t="s">
        <v>3</v>
      </c>
      <c r="E6" s="24" t="s">
        <v>4</v>
      </c>
      <c r="F6" s="24" t="s">
        <v>76</v>
      </c>
      <c r="G6" s="24" t="s">
        <v>77</v>
      </c>
      <c r="H6" s="24" t="s">
        <v>78</v>
      </c>
    </row>
    <row r="7" spans="1:8" ht="57" customHeight="1" x14ac:dyDescent="0.25">
      <c r="A7" s="25"/>
      <c r="B7" s="25"/>
      <c r="C7" s="30"/>
      <c r="D7" s="30"/>
      <c r="E7" s="25"/>
      <c r="F7" s="25"/>
      <c r="G7" s="25"/>
      <c r="H7" s="25"/>
    </row>
    <row r="8" spans="1:8" ht="91.5" customHeight="1" x14ac:dyDescent="0.25">
      <c r="A8" s="13">
        <v>1</v>
      </c>
      <c r="B8" s="9" t="s">
        <v>156</v>
      </c>
      <c r="C8" s="2" t="s">
        <v>9</v>
      </c>
      <c r="D8" s="14" t="s">
        <v>140</v>
      </c>
      <c r="E8" s="2" t="s">
        <v>5</v>
      </c>
      <c r="F8" s="4">
        <v>25</v>
      </c>
      <c r="G8" s="4">
        <f>F8*H8</f>
        <v>15000</v>
      </c>
      <c r="H8" s="4">
        <v>600</v>
      </c>
    </row>
    <row r="9" spans="1:8" ht="96.75" customHeight="1" x14ac:dyDescent="0.25">
      <c r="A9" s="13">
        <v>2</v>
      </c>
      <c r="B9" s="9" t="s">
        <v>157</v>
      </c>
      <c r="C9" s="2" t="s">
        <v>10</v>
      </c>
      <c r="D9" s="14" t="s">
        <v>52</v>
      </c>
      <c r="E9" s="2" t="s">
        <v>5</v>
      </c>
      <c r="F9" s="4">
        <v>20</v>
      </c>
      <c r="G9" s="4">
        <f t="shared" ref="G9:G66" si="0">F9*H9</f>
        <v>60000</v>
      </c>
      <c r="H9" s="4">
        <v>3000</v>
      </c>
    </row>
    <row r="10" spans="1:8" ht="90.75" customHeight="1" x14ac:dyDescent="0.25">
      <c r="A10" s="13">
        <v>3</v>
      </c>
      <c r="B10" s="9" t="s">
        <v>158</v>
      </c>
      <c r="C10" s="2" t="s">
        <v>11</v>
      </c>
      <c r="D10" s="14" t="s">
        <v>53</v>
      </c>
      <c r="E10" s="2" t="s">
        <v>5</v>
      </c>
      <c r="F10" s="4">
        <v>25</v>
      </c>
      <c r="G10" s="4">
        <f t="shared" si="0"/>
        <v>5000</v>
      </c>
      <c r="H10" s="4">
        <v>200</v>
      </c>
    </row>
    <row r="11" spans="1:8" ht="99.75" customHeight="1" x14ac:dyDescent="0.25">
      <c r="A11" s="13">
        <v>4</v>
      </c>
      <c r="B11" s="9" t="s">
        <v>159</v>
      </c>
      <c r="C11" s="2" t="s">
        <v>12</v>
      </c>
      <c r="D11" s="14" t="s">
        <v>54</v>
      </c>
      <c r="E11" s="2" t="s">
        <v>5</v>
      </c>
      <c r="F11" s="4">
        <v>200</v>
      </c>
      <c r="G11" s="4">
        <f t="shared" si="0"/>
        <v>40000</v>
      </c>
      <c r="H11" s="4">
        <v>200</v>
      </c>
    </row>
    <row r="12" spans="1:8" ht="84" customHeight="1" x14ac:dyDescent="0.25">
      <c r="A12" s="13">
        <v>5</v>
      </c>
      <c r="B12" s="9" t="s">
        <v>161</v>
      </c>
      <c r="C12" s="2" t="s">
        <v>13</v>
      </c>
      <c r="D12" s="14" t="s">
        <v>55</v>
      </c>
      <c r="E12" s="2" t="s">
        <v>5</v>
      </c>
      <c r="F12" s="4">
        <v>300</v>
      </c>
      <c r="G12" s="4">
        <f t="shared" si="0"/>
        <v>60000</v>
      </c>
      <c r="H12" s="4">
        <v>200</v>
      </c>
    </row>
    <row r="13" spans="1:8" ht="89.25" customHeight="1" x14ac:dyDescent="0.25">
      <c r="A13" s="13">
        <v>6</v>
      </c>
      <c r="B13" s="9" t="s">
        <v>162</v>
      </c>
      <c r="C13" s="2" t="s">
        <v>14</v>
      </c>
      <c r="D13" s="14" t="s">
        <v>141</v>
      </c>
      <c r="E13" s="2" t="s">
        <v>5</v>
      </c>
      <c r="F13" s="4">
        <v>10</v>
      </c>
      <c r="G13" s="4">
        <f t="shared" si="0"/>
        <v>60000</v>
      </c>
      <c r="H13" s="4">
        <v>6000</v>
      </c>
    </row>
    <row r="14" spans="1:8" ht="85.5" customHeight="1" x14ac:dyDescent="0.25">
      <c r="A14" s="13">
        <v>7</v>
      </c>
      <c r="B14" s="9" t="s">
        <v>163</v>
      </c>
      <c r="C14" s="2" t="s">
        <v>15</v>
      </c>
      <c r="D14" s="14" t="s">
        <v>37</v>
      </c>
      <c r="E14" s="2" t="s">
        <v>5</v>
      </c>
      <c r="F14" s="4">
        <v>15</v>
      </c>
      <c r="G14" s="4">
        <f t="shared" si="0"/>
        <v>45000</v>
      </c>
      <c r="H14" s="4">
        <v>3000</v>
      </c>
    </row>
    <row r="15" spans="1:8" ht="78.75" customHeight="1" x14ac:dyDescent="0.25">
      <c r="A15" s="13">
        <v>8</v>
      </c>
      <c r="B15" s="10" t="s">
        <v>167</v>
      </c>
      <c r="C15" s="2" t="s">
        <v>16</v>
      </c>
      <c r="D15" s="14" t="s">
        <v>38</v>
      </c>
      <c r="E15" s="2" t="s">
        <v>5</v>
      </c>
      <c r="F15" s="4">
        <v>20</v>
      </c>
      <c r="G15" s="4">
        <f t="shared" si="0"/>
        <v>40000</v>
      </c>
      <c r="H15" s="4">
        <v>2000</v>
      </c>
    </row>
    <row r="16" spans="1:8" ht="73.5" customHeight="1" x14ac:dyDescent="0.25">
      <c r="A16" s="13">
        <v>9</v>
      </c>
      <c r="B16" s="11" t="s">
        <v>184</v>
      </c>
      <c r="C16" s="2" t="s">
        <v>17</v>
      </c>
      <c r="D16" s="15" t="s">
        <v>142</v>
      </c>
      <c r="E16" s="2" t="s">
        <v>5</v>
      </c>
      <c r="F16" s="5">
        <v>30</v>
      </c>
      <c r="G16" s="4">
        <f t="shared" si="0"/>
        <v>6000</v>
      </c>
      <c r="H16" s="5">
        <v>200</v>
      </c>
    </row>
    <row r="17" spans="1:10" ht="81" customHeight="1" x14ac:dyDescent="0.25">
      <c r="A17" s="13">
        <v>10</v>
      </c>
      <c r="B17" s="11" t="s">
        <v>164</v>
      </c>
      <c r="C17" s="2" t="s">
        <v>18</v>
      </c>
      <c r="D17" s="14" t="s">
        <v>39</v>
      </c>
      <c r="E17" s="2" t="s">
        <v>5</v>
      </c>
      <c r="F17" s="5">
        <v>20</v>
      </c>
      <c r="G17" s="4">
        <f t="shared" si="0"/>
        <v>40000</v>
      </c>
      <c r="H17" s="5">
        <v>2000</v>
      </c>
    </row>
    <row r="18" spans="1:10" ht="63" customHeight="1" x14ac:dyDescent="0.25">
      <c r="A18" s="13">
        <v>11</v>
      </c>
      <c r="B18" s="12" t="s">
        <v>165</v>
      </c>
      <c r="C18" s="2" t="s">
        <v>19</v>
      </c>
      <c r="D18" s="14" t="s">
        <v>40</v>
      </c>
      <c r="E18" s="2" t="s">
        <v>5</v>
      </c>
      <c r="F18" s="5">
        <v>200</v>
      </c>
      <c r="G18" s="4">
        <f t="shared" si="0"/>
        <v>40000</v>
      </c>
      <c r="H18" s="5">
        <v>200</v>
      </c>
    </row>
    <row r="19" spans="1:10" ht="60.75" customHeight="1" x14ac:dyDescent="0.25">
      <c r="A19" s="13">
        <v>12</v>
      </c>
      <c r="B19" s="12" t="s">
        <v>185</v>
      </c>
      <c r="C19" s="2" t="s">
        <v>20</v>
      </c>
      <c r="D19" s="14" t="s">
        <v>41</v>
      </c>
      <c r="E19" s="2" t="s">
        <v>5</v>
      </c>
      <c r="F19" s="5">
        <v>320</v>
      </c>
      <c r="G19" s="4">
        <f t="shared" si="0"/>
        <v>32000</v>
      </c>
      <c r="H19" s="5">
        <v>100</v>
      </c>
    </row>
    <row r="20" spans="1:10" ht="66" customHeight="1" x14ac:dyDescent="0.25">
      <c r="A20" s="13">
        <v>13</v>
      </c>
      <c r="B20" s="12" t="s">
        <v>166</v>
      </c>
      <c r="C20" s="2" t="s">
        <v>21</v>
      </c>
      <c r="D20" s="14" t="s">
        <v>42</v>
      </c>
      <c r="E20" s="2" t="s">
        <v>5</v>
      </c>
      <c r="F20" s="5">
        <v>20</v>
      </c>
      <c r="G20" s="4">
        <f t="shared" si="0"/>
        <v>2000</v>
      </c>
      <c r="H20" s="5">
        <v>100</v>
      </c>
    </row>
    <row r="21" spans="1:10" ht="48.75" customHeight="1" x14ac:dyDescent="0.25">
      <c r="A21" s="13">
        <v>14</v>
      </c>
      <c r="B21" s="12" t="s">
        <v>186</v>
      </c>
      <c r="C21" s="2" t="s">
        <v>22</v>
      </c>
      <c r="D21" s="15" t="s">
        <v>56</v>
      </c>
      <c r="E21" s="2" t="s">
        <v>5</v>
      </c>
      <c r="F21" s="5">
        <v>30</v>
      </c>
      <c r="G21" s="4">
        <f t="shared" si="0"/>
        <v>6000</v>
      </c>
      <c r="H21" s="5">
        <v>200</v>
      </c>
    </row>
    <row r="22" spans="1:10" ht="48.75" customHeight="1" x14ac:dyDescent="0.25">
      <c r="A22" s="13">
        <v>15</v>
      </c>
      <c r="B22" s="12" t="s">
        <v>168</v>
      </c>
      <c r="C22" s="2" t="s">
        <v>23</v>
      </c>
      <c r="D22" s="15" t="s">
        <v>57</v>
      </c>
      <c r="E22" s="2" t="s">
        <v>5</v>
      </c>
      <c r="F22" s="5">
        <v>30</v>
      </c>
      <c r="G22" s="4">
        <f t="shared" si="0"/>
        <v>21000</v>
      </c>
      <c r="H22" s="5">
        <v>700</v>
      </c>
      <c r="J22" s="1" t="s">
        <v>74</v>
      </c>
    </row>
    <row r="23" spans="1:10" ht="51.75" customHeight="1" x14ac:dyDescent="0.25">
      <c r="A23" s="13">
        <v>16</v>
      </c>
      <c r="B23" s="12" t="s">
        <v>169</v>
      </c>
      <c r="C23" s="2" t="s">
        <v>24</v>
      </c>
      <c r="D23" s="15" t="s">
        <v>143</v>
      </c>
      <c r="E23" s="2" t="s">
        <v>5</v>
      </c>
      <c r="F23" s="5">
        <v>170</v>
      </c>
      <c r="G23" s="4">
        <f t="shared" si="0"/>
        <v>8500</v>
      </c>
      <c r="H23" s="5">
        <v>50</v>
      </c>
    </row>
    <row r="24" spans="1:10" ht="51" customHeight="1" x14ac:dyDescent="0.25">
      <c r="A24" s="13">
        <v>17</v>
      </c>
      <c r="B24" s="12" t="s">
        <v>170</v>
      </c>
      <c r="C24" s="2" t="s">
        <v>25</v>
      </c>
      <c r="D24" s="15" t="s">
        <v>93</v>
      </c>
      <c r="E24" s="2" t="s">
        <v>5</v>
      </c>
      <c r="F24" s="5">
        <v>3500</v>
      </c>
      <c r="G24" s="4">
        <f t="shared" si="0"/>
        <v>63000</v>
      </c>
      <c r="H24" s="5">
        <v>18</v>
      </c>
    </row>
    <row r="25" spans="1:10" ht="39.75" customHeight="1" x14ac:dyDescent="0.25">
      <c r="A25" s="13">
        <v>18</v>
      </c>
      <c r="B25" s="12" t="s">
        <v>171</v>
      </c>
      <c r="C25" s="2" t="s">
        <v>26</v>
      </c>
      <c r="D25" s="2" t="s">
        <v>43</v>
      </c>
      <c r="E25" s="2" t="s">
        <v>5</v>
      </c>
      <c r="F25" s="5">
        <v>800</v>
      </c>
      <c r="G25" s="4">
        <f t="shared" si="0"/>
        <v>4800</v>
      </c>
      <c r="H25" s="5">
        <v>6</v>
      </c>
    </row>
    <row r="26" spans="1:10" ht="38.25" customHeight="1" x14ac:dyDescent="0.25">
      <c r="A26" s="13">
        <v>19</v>
      </c>
      <c r="B26" s="12" t="s">
        <v>172</v>
      </c>
      <c r="C26" s="2" t="s">
        <v>27</v>
      </c>
      <c r="D26" s="2" t="s">
        <v>44</v>
      </c>
      <c r="E26" s="2" t="s">
        <v>5</v>
      </c>
      <c r="F26" s="5">
        <v>700</v>
      </c>
      <c r="G26" s="4">
        <f t="shared" si="0"/>
        <v>4200</v>
      </c>
      <c r="H26" s="5">
        <v>6</v>
      </c>
    </row>
    <row r="27" spans="1:10" ht="32.25" customHeight="1" x14ac:dyDescent="0.25">
      <c r="A27" s="13">
        <v>20</v>
      </c>
      <c r="B27" s="12" t="s">
        <v>173</v>
      </c>
      <c r="C27" s="2" t="s">
        <v>28</v>
      </c>
      <c r="D27" s="2" t="s">
        <v>45</v>
      </c>
      <c r="E27" s="2" t="s">
        <v>5</v>
      </c>
      <c r="F27" s="5">
        <v>1100</v>
      </c>
      <c r="G27" s="4">
        <f t="shared" si="0"/>
        <v>6600</v>
      </c>
      <c r="H27" s="5">
        <v>6</v>
      </c>
    </row>
    <row r="28" spans="1:10" ht="33.75" customHeight="1" x14ac:dyDescent="0.25">
      <c r="A28" s="13">
        <v>21</v>
      </c>
      <c r="B28" s="12" t="s">
        <v>174</v>
      </c>
      <c r="C28" s="2" t="s">
        <v>29</v>
      </c>
      <c r="D28" s="15" t="s">
        <v>60</v>
      </c>
      <c r="E28" s="2" t="s">
        <v>50</v>
      </c>
      <c r="F28" s="5">
        <v>120</v>
      </c>
      <c r="G28" s="4">
        <f t="shared" si="0"/>
        <v>60000</v>
      </c>
      <c r="H28" s="5">
        <v>500</v>
      </c>
    </row>
    <row r="29" spans="1:10" ht="34.5" customHeight="1" x14ac:dyDescent="0.25">
      <c r="A29" s="13">
        <v>22</v>
      </c>
      <c r="B29" s="12" t="s">
        <v>175</v>
      </c>
      <c r="C29" s="2" t="s">
        <v>30</v>
      </c>
      <c r="D29" s="15" t="s">
        <v>59</v>
      </c>
      <c r="E29" s="2" t="s">
        <v>50</v>
      </c>
      <c r="F29" s="5">
        <v>250</v>
      </c>
      <c r="G29" s="4">
        <f t="shared" si="0"/>
        <v>175000</v>
      </c>
      <c r="H29" s="5">
        <v>700</v>
      </c>
    </row>
    <row r="30" spans="1:10" ht="53.25" customHeight="1" x14ac:dyDescent="0.25">
      <c r="A30" s="13">
        <v>23</v>
      </c>
      <c r="B30" s="12" t="s">
        <v>160</v>
      </c>
      <c r="C30" s="2" t="s">
        <v>31</v>
      </c>
      <c r="D30" s="14" t="s">
        <v>58</v>
      </c>
      <c r="E30" s="2" t="s">
        <v>50</v>
      </c>
      <c r="F30" s="5">
        <v>85</v>
      </c>
      <c r="G30" s="4">
        <f t="shared" si="0"/>
        <v>34000</v>
      </c>
      <c r="H30" s="5">
        <v>400</v>
      </c>
    </row>
    <row r="31" spans="1:10" ht="38.25" customHeight="1" x14ac:dyDescent="0.25">
      <c r="A31" s="13">
        <v>24</v>
      </c>
      <c r="B31" s="12" t="s">
        <v>176</v>
      </c>
      <c r="C31" s="2" t="s">
        <v>32</v>
      </c>
      <c r="D31" s="15" t="s">
        <v>144</v>
      </c>
      <c r="E31" s="2" t="s">
        <v>5</v>
      </c>
      <c r="F31" s="5">
        <v>500</v>
      </c>
      <c r="G31" s="4">
        <f t="shared" si="0"/>
        <v>65000</v>
      </c>
      <c r="H31" s="5">
        <v>130</v>
      </c>
    </row>
    <row r="32" spans="1:10" ht="282" customHeight="1" x14ac:dyDescent="0.25">
      <c r="A32" s="13">
        <v>25</v>
      </c>
      <c r="B32" s="12" t="s">
        <v>177</v>
      </c>
      <c r="C32" s="3" t="s">
        <v>33</v>
      </c>
      <c r="D32" s="15" t="s">
        <v>46</v>
      </c>
      <c r="E32" s="2" t="s">
        <v>51</v>
      </c>
      <c r="F32" s="5">
        <v>3500</v>
      </c>
      <c r="G32" s="4">
        <f t="shared" si="0"/>
        <v>35000</v>
      </c>
      <c r="H32" s="5">
        <v>10</v>
      </c>
    </row>
    <row r="33" spans="1:8" ht="204.75" customHeight="1" x14ac:dyDescent="0.25">
      <c r="A33" s="13">
        <v>26</v>
      </c>
      <c r="B33" s="12" t="s">
        <v>178</v>
      </c>
      <c r="C33" s="2" t="s">
        <v>34</v>
      </c>
      <c r="D33" s="15" t="s">
        <v>47</v>
      </c>
      <c r="E33" s="2" t="s">
        <v>51</v>
      </c>
      <c r="F33" s="5">
        <v>2500</v>
      </c>
      <c r="G33" s="4">
        <f t="shared" si="0"/>
        <v>75000</v>
      </c>
      <c r="H33" s="5">
        <v>30</v>
      </c>
    </row>
    <row r="34" spans="1:8" ht="135" customHeight="1" x14ac:dyDescent="0.25">
      <c r="A34" s="13">
        <v>27</v>
      </c>
      <c r="B34" s="12" t="s">
        <v>187</v>
      </c>
      <c r="C34" s="2" t="s">
        <v>35</v>
      </c>
      <c r="D34" s="16" t="s">
        <v>48</v>
      </c>
      <c r="E34" s="2" t="s">
        <v>5</v>
      </c>
      <c r="F34" s="5">
        <v>20</v>
      </c>
      <c r="G34" s="4">
        <f t="shared" si="0"/>
        <v>100000</v>
      </c>
      <c r="H34" s="5">
        <v>5000</v>
      </c>
    </row>
    <row r="35" spans="1:8" ht="41.25" customHeight="1" x14ac:dyDescent="0.25">
      <c r="A35" s="13">
        <v>28</v>
      </c>
      <c r="B35" s="12" t="s">
        <v>179</v>
      </c>
      <c r="C35" s="2" t="s">
        <v>36</v>
      </c>
      <c r="D35" s="15" t="s">
        <v>49</v>
      </c>
      <c r="E35" s="6" t="s">
        <v>5</v>
      </c>
      <c r="F35" s="5">
        <v>500</v>
      </c>
      <c r="G35" s="4">
        <f t="shared" si="0"/>
        <v>60000</v>
      </c>
      <c r="H35" s="5">
        <v>120</v>
      </c>
    </row>
    <row r="36" spans="1:8" ht="57" customHeight="1" x14ac:dyDescent="0.25">
      <c r="A36" s="13">
        <v>29</v>
      </c>
      <c r="B36" s="12" t="s">
        <v>180</v>
      </c>
      <c r="C36" s="11" t="s">
        <v>61</v>
      </c>
      <c r="D36" s="19" t="s">
        <v>67</v>
      </c>
      <c r="E36" s="19" t="s">
        <v>62</v>
      </c>
      <c r="F36" s="20">
        <v>3500</v>
      </c>
      <c r="G36" s="4">
        <f t="shared" si="0"/>
        <v>10500</v>
      </c>
      <c r="H36" s="5">
        <v>3</v>
      </c>
    </row>
    <row r="37" spans="1:8" ht="53.25" customHeight="1" x14ac:dyDescent="0.25">
      <c r="A37" s="13">
        <v>30</v>
      </c>
      <c r="B37" s="12" t="s">
        <v>181</v>
      </c>
      <c r="C37" s="11" t="s">
        <v>63</v>
      </c>
      <c r="D37" s="21" t="s">
        <v>66</v>
      </c>
      <c r="E37" s="6" t="s">
        <v>65</v>
      </c>
      <c r="F37" s="5">
        <v>5500</v>
      </c>
      <c r="G37" s="4">
        <f t="shared" si="0"/>
        <v>165000</v>
      </c>
      <c r="H37" s="5">
        <v>30</v>
      </c>
    </row>
    <row r="38" spans="1:8" ht="66.75" customHeight="1" x14ac:dyDescent="0.25">
      <c r="A38" s="13">
        <v>31</v>
      </c>
      <c r="B38" s="12" t="s">
        <v>182</v>
      </c>
      <c r="C38" s="11" t="s">
        <v>64</v>
      </c>
      <c r="D38" s="19" t="s">
        <v>68</v>
      </c>
      <c r="E38" s="6" t="s">
        <v>65</v>
      </c>
      <c r="F38" s="5">
        <v>3200</v>
      </c>
      <c r="G38" s="4">
        <f t="shared" si="0"/>
        <v>48000</v>
      </c>
      <c r="H38" s="5">
        <v>15</v>
      </c>
    </row>
    <row r="39" spans="1:8" ht="49.5" customHeight="1" x14ac:dyDescent="0.25">
      <c r="A39" s="13">
        <v>32</v>
      </c>
      <c r="B39" s="12" t="s">
        <v>183</v>
      </c>
      <c r="C39" s="2" t="s">
        <v>69</v>
      </c>
      <c r="D39" s="17" t="s">
        <v>106</v>
      </c>
      <c r="E39" s="6" t="s">
        <v>5</v>
      </c>
      <c r="F39" s="5">
        <v>4000</v>
      </c>
      <c r="G39" s="4">
        <f t="shared" si="0"/>
        <v>4000000</v>
      </c>
      <c r="H39" s="5">
        <v>1000</v>
      </c>
    </row>
    <row r="40" spans="1:8" ht="66.75" customHeight="1" x14ac:dyDescent="0.25">
      <c r="A40" s="13">
        <v>33</v>
      </c>
      <c r="B40" s="12" t="s">
        <v>188</v>
      </c>
      <c r="C40" s="2" t="s">
        <v>70</v>
      </c>
      <c r="D40" s="15" t="s">
        <v>71</v>
      </c>
      <c r="E40" s="6" t="s">
        <v>5</v>
      </c>
      <c r="F40" s="5">
        <v>1100</v>
      </c>
      <c r="G40" s="4">
        <f t="shared" si="0"/>
        <v>105600</v>
      </c>
      <c r="H40" s="5">
        <v>96</v>
      </c>
    </row>
    <row r="41" spans="1:8" ht="66.75" customHeight="1" x14ac:dyDescent="0.25">
      <c r="A41" s="13">
        <v>34</v>
      </c>
      <c r="B41" s="12" t="s">
        <v>193</v>
      </c>
      <c r="C41" s="2" t="s">
        <v>73</v>
      </c>
      <c r="D41" s="2" t="s">
        <v>72</v>
      </c>
      <c r="E41" s="6" t="s">
        <v>50</v>
      </c>
      <c r="F41" s="5">
        <v>2200</v>
      </c>
      <c r="G41" s="4">
        <f t="shared" si="0"/>
        <v>330000</v>
      </c>
      <c r="H41" s="5">
        <v>150</v>
      </c>
    </row>
    <row r="42" spans="1:8" ht="50.25" customHeight="1" x14ac:dyDescent="0.25">
      <c r="A42" s="13">
        <v>35</v>
      </c>
      <c r="B42" s="12" t="s">
        <v>192</v>
      </c>
      <c r="C42" s="11" t="s">
        <v>75</v>
      </c>
      <c r="D42" s="11" t="s">
        <v>92</v>
      </c>
      <c r="E42" s="6" t="s">
        <v>51</v>
      </c>
      <c r="F42" s="5">
        <v>1500</v>
      </c>
      <c r="G42" s="4">
        <f t="shared" si="0"/>
        <v>30000</v>
      </c>
      <c r="H42" s="5">
        <v>20</v>
      </c>
    </row>
    <row r="43" spans="1:8" ht="94.5" customHeight="1" x14ac:dyDescent="0.25">
      <c r="A43" s="13">
        <v>36</v>
      </c>
      <c r="B43" s="12" t="s">
        <v>189</v>
      </c>
      <c r="C43" s="12" t="s">
        <v>79</v>
      </c>
      <c r="D43" s="19" t="s">
        <v>82</v>
      </c>
      <c r="E43" s="8" t="s">
        <v>50</v>
      </c>
      <c r="F43" s="5">
        <v>460</v>
      </c>
      <c r="G43" s="4">
        <f t="shared" si="0"/>
        <v>9200</v>
      </c>
      <c r="H43" s="5">
        <v>20</v>
      </c>
    </row>
    <row r="44" spans="1:8" ht="113.25" customHeight="1" x14ac:dyDescent="0.25">
      <c r="A44" s="13">
        <v>37</v>
      </c>
      <c r="B44" s="12" t="s">
        <v>191</v>
      </c>
      <c r="C44" s="7" t="s">
        <v>80</v>
      </c>
      <c r="D44" s="7" t="s">
        <v>83</v>
      </c>
      <c r="E44" s="8" t="s">
        <v>50</v>
      </c>
      <c r="F44" s="5">
        <v>120</v>
      </c>
      <c r="G44" s="4">
        <f t="shared" si="0"/>
        <v>24000</v>
      </c>
      <c r="H44" s="5">
        <v>200</v>
      </c>
    </row>
    <row r="45" spans="1:8" ht="109.5" customHeight="1" x14ac:dyDescent="0.25">
      <c r="A45" s="13">
        <v>38</v>
      </c>
      <c r="B45" s="12" t="s">
        <v>190</v>
      </c>
      <c r="C45" s="7" t="s">
        <v>81</v>
      </c>
      <c r="D45" s="7" t="s">
        <v>155</v>
      </c>
      <c r="E45" s="8" t="s">
        <v>50</v>
      </c>
      <c r="F45" s="5">
        <v>40</v>
      </c>
      <c r="G45" s="4">
        <f t="shared" si="0"/>
        <v>8000</v>
      </c>
      <c r="H45" s="5">
        <v>200</v>
      </c>
    </row>
    <row r="46" spans="1:8" ht="83.25" customHeight="1" x14ac:dyDescent="0.25">
      <c r="A46" s="13">
        <v>39</v>
      </c>
      <c r="B46" s="12" t="s">
        <v>194</v>
      </c>
      <c r="C46" s="11" t="s">
        <v>84</v>
      </c>
      <c r="D46" s="4" t="s">
        <v>85</v>
      </c>
      <c r="E46" s="8"/>
      <c r="F46" s="5">
        <v>48000</v>
      </c>
      <c r="G46" s="4">
        <f t="shared" si="0"/>
        <v>576000</v>
      </c>
      <c r="H46" s="5">
        <v>12</v>
      </c>
    </row>
    <row r="47" spans="1:8" ht="83.25" customHeight="1" x14ac:dyDescent="0.25">
      <c r="A47" s="13">
        <v>40</v>
      </c>
      <c r="B47" s="12" t="s">
        <v>195</v>
      </c>
      <c r="C47" s="11" t="s">
        <v>86</v>
      </c>
      <c r="D47" s="4" t="s">
        <v>87</v>
      </c>
      <c r="E47" s="8"/>
      <c r="F47" s="5">
        <v>30000</v>
      </c>
      <c r="G47" s="4">
        <f t="shared" si="0"/>
        <v>420000</v>
      </c>
      <c r="H47" s="5">
        <v>14</v>
      </c>
    </row>
    <row r="48" spans="1:8" ht="83.25" customHeight="1" x14ac:dyDescent="0.25">
      <c r="A48" s="13">
        <v>41</v>
      </c>
      <c r="B48" s="12" t="s">
        <v>196</v>
      </c>
      <c r="C48" s="11" t="s">
        <v>88</v>
      </c>
      <c r="D48" s="11" t="s">
        <v>89</v>
      </c>
      <c r="E48" s="8" t="s">
        <v>5</v>
      </c>
      <c r="F48" s="5">
        <v>24000</v>
      </c>
      <c r="G48" s="4">
        <f t="shared" si="0"/>
        <v>336000</v>
      </c>
      <c r="H48" s="5">
        <v>14</v>
      </c>
    </row>
    <row r="49" spans="1:8" ht="83.25" customHeight="1" x14ac:dyDescent="0.25">
      <c r="A49" s="13">
        <v>42</v>
      </c>
      <c r="B49" s="12" t="s">
        <v>197</v>
      </c>
      <c r="C49" s="11" t="s">
        <v>90</v>
      </c>
      <c r="D49" s="4" t="s">
        <v>91</v>
      </c>
      <c r="E49" s="8" t="s">
        <v>5</v>
      </c>
      <c r="F49" s="5">
        <v>18000</v>
      </c>
      <c r="G49" s="4">
        <f t="shared" si="0"/>
        <v>126000</v>
      </c>
      <c r="H49" s="5">
        <v>7</v>
      </c>
    </row>
    <row r="50" spans="1:8" ht="104.25" customHeight="1" x14ac:dyDescent="0.25">
      <c r="A50" s="13">
        <v>43</v>
      </c>
      <c r="B50" s="12" t="s">
        <v>198</v>
      </c>
      <c r="C50" s="12" t="s">
        <v>94</v>
      </c>
      <c r="D50" s="5" t="s">
        <v>110</v>
      </c>
      <c r="E50" s="2" t="s">
        <v>50</v>
      </c>
      <c r="F50" s="5">
        <v>45</v>
      </c>
      <c r="G50" s="4">
        <f t="shared" si="0"/>
        <v>4500</v>
      </c>
      <c r="H50" s="5">
        <v>100</v>
      </c>
    </row>
    <row r="51" spans="1:8" ht="100.5" customHeight="1" x14ac:dyDescent="0.25">
      <c r="A51" s="13">
        <v>44</v>
      </c>
      <c r="B51" s="12" t="s">
        <v>199</v>
      </c>
      <c r="C51" s="12" t="s">
        <v>107</v>
      </c>
      <c r="D51" s="5" t="s">
        <v>109</v>
      </c>
      <c r="E51" s="2" t="s">
        <v>50</v>
      </c>
      <c r="F51" s="5">
        <v>45</v>
      </c>
      <c r="G51" s="4">
        <f t="shared" si="0"/>
        <v>9000</v>
      </c>
      <c r="H51" s="5">
        <v>200</v>
      </c>
    </row>
    <row r="52" spans="1:8" ht="97.5" customHeight="1" x14ac:dyDescent="0.25">
      <c r="A52" s="13">
        <v>45</v>
      </c>
      <c r="B52" s="12" t="s">
        <v>200</v>
      </c>
      <c r="C52" s="12" t="s">
        <v>95</v>
      </c>
      <c r="D52" s="5" t="s">
        <v>108</v>
      </c>
      <c r="E52" s="2" t="s">
        <v>50</v>
      </c>
      <c r="F52" s="5">
        <v>450</v>
      </c>
      <c r="G52" s="4">
        <f t="shared" si="0"/>
        <v>63000</v>
      </c>
      <c r="H52" s="5">
        <v>140</v>
      </c>
    </row>
    <row r="53" spans="1:8" ht="125.25" customHeight="1" x14ac:dyDescent="0.25">
      <c r="A53" s="13">
        <v>46</v>
      </c>
      <c r="B53" s="12" t="s">
        <v>201</v>
      </c>
      <c r="C53" s="12" t="s">
        <v>96</v>
      </c>
      <c r="D53" s="5" t="s">
        <v>111</v>
      </c>
      <c r="E53" s="2" t="s">
        <v>50</v>
      </c>
      <c r="F53" s="5">
        <v>370</v>
      </c>
      <c r="G53" s="4">
        <f t="shared" si="0"/>
        <v>5180</v>
      </c>
      <c r="H53" s="5">
        <v>14</v>
      </c>
    </row>
    <row r="54" spans="1:8" ht="83.25" customHeight="1" x14ac:dyDescent="0.25">
      <c r="A54" s="13">
        <v>47</v>
      </c>
      <c r="B54" s="12" t="s">
        <v>202</v>
      </c>
      <c r="C54" s="12" t="s">
        <v>97</v>
      </c>
      <c r="D54" s="15" t="s">
        <v>124</v>
      </c>
      <c r="E54" s="2" t="s">
        <v>50</v>
      </c>
      <c r="F54" s="5">
        <v>700</v>
      </c>
      <c r="G54" s="4">
        <f t="shared" si="0"/>
        <v>67200</v>
      </c>
      <c r="H54" s="5">
        <v>96</v>
      </c>
    </row>
    <row r="55" spans="1:8" ht="83.25" customHeight="1" x14ac:dyDescent="0.25">
      <c r="A55" s="13">
        <v>48</v>
      </c>
      <c r="B55" s="12" t="s">
        <v>203</v>
      </c>
      <c r="C55" s="12" t="s">
        <v>98</v>
      </c>
      <c r="D55" s="15" t="s">
        <v>125</v>
      </c>
      <c r="E55" s="2" t="s">
        <v>50</v>
      </c>
      <c r="F55" s="5">
        <v>650</v>
      </c>
      <c r="G55" s="4">
        <f t="shared" si="0"/>
        <v>62400</v>
      </c>
      <c r="H55" s="5">
        <v>96</v>
      </c>
    </row>
    <row r="56" spans="1:8" ht="83.25" customHeight="1" x14ac:dyDescent="0.25">
      <c r="A56" s="13">
        <v>49</v>
      </c>
      <c r="B56" s="12" t="s">
        <v>209</v>
      </c>
      <c r="C56" s="12" t="s">
        <v>122</v>
      </c>
      <c r="D56" s="15" t="s">
        <v>126</v>
      </c>
      <c r="E56" s="2" t="s">
        <v>50</v>
      </c>
      <c r="F56" s="5">
        <v>420</v>
      </c>
      <c r="G56" s="4">
        <f t="shared" si="0"/>
        <v>40320</v>
      </c>
      <c r="H56" s="5">
        <v>96</v>
      </c>
    </row>
    <row r="57" spans="1:8" ht="83.25" customHeight="1" x14ac:dyDescent="0.25">
      <c r="A57" s="13">
        <v>50</v>
      </c>
      <c r="B57" s="12" t="s">
        <v>204</v>
      </c>
      <c r="C57" s="12" t="s">
        <v>99</v>
      </c>
      <c r="D57" s="15" t="s">
        <v>128</v>
      </c>
      <c r="E57" s="2" t="s">
        <v>50</v>
      </c>
      <c r="F57" s="5">
        <v>160</v>
      </c>
      <c r="G57" s="4">
        <f t="shared" si="0"/>
        <v>32000</v>
      </c>
      <c r="H57" s="5">
        <v>200</v>
      </c>
    </row>
    <row r="58" spans="1:8" ht="90" customHeight="1" x14ac:dyDescent="0.25">
      <c r="A58" s="13">
        <v>51</v>
      </c>
      <c r="B58" s="12" t="s">
        <v>205</v>
      </c>
      <c r="C58" s="12" t="s">
        <v>100</v>
      </c>
      <c r="D58" s="5" t="s">
        <v>112</v>
      </c>
      <c r="E58" s="2" t="s">
        <v>50</v>
      </c>
      <c r="F58" s="5">
        <v>100</v>
      </c>
      <c r="G58" s="4">
        <f t="shared" si="0"/>
        <v>20000</v>
      </c>
      <c r="H58" s="5">
        <v>200</v>
      </c>
    </row>
    <row r="59" spans="1:8" ht="99" customHeight="1" x14ac:dyDescent="0.25">
      <c r="A59" s="13">
        <v>52</v>
      </c>
      <c r="B59" s="12" t="s">
        <v>206</v>
      </c>
      <c r="C59" s="12" t="s">
        <v>101</v>
      </c>
      <c r="D59" s="15" t="s">
        <v>127</v>
      </c>
      <c r="E59" s="2" t="s">
        <v>50</v>
      </c>
      <c r="F59" s="5">
        <v>140</v>
      </c>
      <c r="G59" s="4">
        <f t="shared" si="0"/>
        <v>13440</v>
      </c>
      <c r="H59" s="5">
        <v>96</v>
      </c>
    </row>
    <row r="60" spans="1:8" ht="83.25" customHeight="1" x14ac:dyDescent="0.25">
      <c r="A60" s="13">
        <v>53</v>
      </c>
      <c r="B60" s="12" t="s">
        <v>207</v>
      </c>
      <c r="C60" s="12" t="s">
        <v>102</v>
      </c>
      <c r="D60" s="15" t="s">
        <v>129</v>
      </c>
      <c r="E60" s="2" t="s">
        <v>50</v>
      </c>
      <c r="F60" s="5">
        <v>700</v>
      </c>
      <c r="G60" s="4">
        <f t="shared" si="0"/>
        <v>67200</v>
      </c>
      <c r="H60" s="5">
        <v>96</v>
      </c>
    </row>
    <row r="61" spans="1:8" ht="83.25" customHeight="1" x14ac:dyDescent="0.25">
      <c r="A61" s="13">
        <v>54</v>
      </c>
      <c r="B61" s="12" t="s">
        <v>208</v>
      </c>
      <c r="C61" s="12" t="s">
        <v>103</v>
      </c>
      <c r="D61" s="15" t="s">
        <v>130</v>
      </c>
      <c r="E61" s="2" t="s">
        <v>50</v>
      </c>
      <c r="F61" s="5">
        <v>600</v>
      </c>
      <c r="G61" s="4">
        <f t="shared" si="0"/>
        <v>57600</v>
      </c>
      <c r="H61" s="5">
        <v>96</v>
      </c>
    </row>
    <row r="62" spans="1:8" ht="104.25" customHeight="1" x14ac:dyDescent="0.25">
      <c r="A62" s="13">
        <v>55</v>
      </c>
      <c r="B62" s="12" t="s">
        <v>210</v>
      </c>
      <c r="C62" s="12" t="s">
        <v>104</v>
      </c>
      <c r="D62" s="15" t="s">
        <v>131</v>
      </c>
      <c r="E62" s="2" t="s">
        <v>50</v>
      </c>
      <c r="F62" s="5">
        <v>200</v>
      </c>
      <c r="G62" s="4">
        <f t="shared" si="0"/>
        <v>38400</v>
      </c>
      <c r="H62" s="5">
        <v>192</v>
      </c>
    </row>
    <row r="63" spans="1:8" ht="104.25" customHeight="1" x14ac:dyDescent="0.25">
      <c r="A63" s="13">
        <v>56</v>
      </c>
      <c r="B63" s="7" t="s">
        <v>225</v>
      </c>
      <c r="C63" s="12" t="s">
        <v>105</v>
      </c>
      <c r="D63" s="15" t="s">
        <v>132</v>
      </c>
      <c r="E63" s="8"/>
      <c r="F63" s="5">
        <v>200</v>
      </c>
      <c r="G63" s="4">
        <f t="shared" si="0"/>
        <v>38400</v>
      </c>
      <c r="H63" s="5">
        <v>192</v>
      </c>
    </row>
    <row r="64" spans="1:8" ht="104.25" customHeight="1" x14ac:dyDescent="0.25">
      <c r="A64" s="13">
        <v>57</v>
      </c>
      <c r="B64" s="12" t="s">
        <v>211</v>
      </c>
      <c r="C64" s="12" t="s">
        <v>123</v>
      </c>
      <c r="D64" s="15" t="s">
        <v>133</v>
      </c>
      <c r="E64" s="2" t="s">
        <v>50</v>
      </c>
      <c r="F64" s="5">
        <v>200</v>
      </c>
      <c r="G64" s="4">
        <f t="shared" si="0"/>
        <v>20000</v>
      </c>
      <c r="H64" s="5">
        <v>100</v>
      </c>
    </row>
    <row r="65" spans="1:8" ht="116.25" customHeight="1" x14ac:dyDescent="0.25">
      <c r="A65" s="13">
        <v>58</v>
      </c>
      <c r="B65" s="12" t="s">
        <v>212</v>
      </c>
      <c r="C65" s="12" t="s">
        <v>138</v>
      </c>
      <c r="D65" s="15" t="s">
        <v>139</v>
      </c>
      <c r="E65" s="2" t="s">
        <v>50</v>
      </c>
      <c r="F65" s="5">
        <v>500</v>
      </c>
      <c r="G65" s="4">
        <f t="shared" si="0"/>
        <v>50000</v>
      </c>
      <c r="H65" s="5">
        <v>100</v>
      </c>
    </row>
    <row r="66" spans="1:8" ht="104.25" customHeight="1" x14ac:dyDescent="0.25">
      <c r="A66" s="13">
        <v>59</v>
      </c>
      <c r="B66" s="12" t="s">
        <v>213</v>
      </c>
      <c r="C66" s="12" t="s">
        <v>113</v>
      </c>
      <c r="D66" s="15" t="s">
        <v>146</v>
      </c>
      <c r="E66" s="2" t="s">
        <v>50</v>
      </c>
      <c r="F66" s="5">
        <v>800</v>
      </c>
      <c r="G66" s="4">
        <f t="shared" si="0"/>
        <v>160000</v>
      </c>
      <c r="H66" s="5">
        <v>200</v>
      </c>
    </row>
    <row r="67" spans="1:8" ht="104.25" customHeight="1" x14ac:dyDescent="0.25">
      <c r="A67" s="13">
        <v>60</v>
      </c>
      <c r="B67" s="12" t="s">
        <v>214</v>
      </c>
      <c r="C67" s="12" t="s">
        <v>134</v>
      </c>
      <c r="D67" s="15" t="s">
        <v>145</v>
      </c>
      <c r="E67" s="8" t="s">
        <v>5</v>
      </c>
      <c r="F67" s="5">
        <v>100</v>
      </c>
      <c r="G67" s="4">
        <f t="shared" ref="G67:G76" si="1">F67*H67</f>
        <v>100000</v>
      </c>
      <c r="H67" s="5">
        <v>1000</v>
      </c>
    </row>
    <row r="68" spans="1:8" ht="104.25" customHeight="1" x14ac:dyDescent="0.25">
      <c r="A68" s="13">
        <v>61</v>
      </c>
      <c r="B68" s="12" t="s">
        <v>215</v>
      </c>
      <c r="C68" s="12" t="s">
        <v>114</v>
      </c>
      <c r="D68" s="15" t="s">
        <v>147</v>
      </c>
      <c r="E68" s="2" t="s">
        <v>50</v>
      </c>
      <c r="F68" s="5">
        <v>220</v>
      </c>
      <c r="G68" s="4">
        <f t="shared" si="1"/>
        <v>44000</v>
      </c>
      <c r="H68" s="5">
        <v>200</v>
      </c>
    </row>
    <row r="69" spans="1:8" ht="104.25" customHeight="1" x14ac:dyDescent="0.25">
      <c r="A69" s="13">
        <v>62</v>
      </c>
      <c r="B69" s="12" t="s">
        <v>216</v>
      </c>
      <c r="C69" s="12" t="s">
        <v>120</v>
      </c>
      <c r="D69" s="15" t="s">
        <v>148</v>
      </c>
      <c r="E69" s="2" t="s">
        <v>50</v>
      </c>
      <c r="F69" s="5">
        <v>150</v>
      </c>
      <c r="G69" s="4">
        <f t="shared" si="1"/>
        <v>7500</v>
      </c>
      <c r="H69" s="5">
        <v>50</v>
      </c>
    </row>
    <row r="70" spans="1:8" ht="104.25" customHeight="1" x14ac:dyDescent="0.25">
      <c r="A70" s="13">
        <v>63</v>
      </c>
      <c r="B70" s="12" t="s">
        <v>217</v>
      </c>
      <c r="C70" s="12" t="s">
        <v>115</v>
      </c>
      <c r="D70" s="15" t="s">
        <v>149</v>
      </c>
      <c r="E70" s="2" t="s">
        <v>50</v>
      </c>
      <c r="F70" s="5">
        <v>130</v>
      </c>
      <c r="G70" s="4">
        <f t="shared" si="1"/>
        <v>13000</v>
      </c>
      <c r="H70" s="5">
        <v>100</v>
      </c>
    </row>
    <row r="71" spans="1:8" ht="104.25" customHeight="1" x14ac:dyDescent="0.25">
      <c r="A71" s="13">
        <v>64</v>
      </c>
      <c r="B71" s="12" t="s">
        <v>218</v>
      </c>
      <c r="C71" s="12" t="s">
        <v>116</v>
      </c>
      <c r="D71" s="15" t="s">
        <v>151</v>
      </c>
      <c r="E71" s="2" t="s">
        <v>50</v>
      </c>
      <c r="F71" s="5">
        <v>550</v>
      </c>
      <c r="G71" s="4">
        <f t="shared" si="1"/>
        <v>52800</v>
      </c>
      <c r="H71" s="5">
        <v>96</v>
      </c>
    </row>
    <row r="72" spans="1:8" ht="111.75" customHeight="1" x14ac:dyDescent="0.25">
      <c r="A72" s="13">
        <v>65</v>
      </c>
      <c r="B72" s="12" t="s">
        <v>219</v>
      </c>
      <c r="C72" s="12" t="s">
        <v>121</v>
      </c>
      <c r="D72" s="15" t="s">
        <v>152</v>
      </c>
      <c r="E72" s="2" t="s">
        <v>50</v>
      </c>
      <c r="F72" s="5">
        <v>430</v>
      </c>
      <c r="G72" s="4">
        <f t="shared" si="1"/>
        <v>41280</v>
      </c>
      <c r="H72" s="5">
        <v>96</v>
      </c>
    </row>
    <row r="73" spans="1:8" ht="105.75" customHeight="1" x14ac:dyDescent="0.25">
      <c r="A73" s="13">
        <v>66</v>
      </c>
      <c r="B73" s="12" t="s">
        <v>220</v>
      </c>
      <c r="C73" s="12" t="s">
        <v>117</v>
      </c>
      <c r="D73" s="15" t="s">
        <v>150</v>
      </c>
      <c r="E73" s="8" t="s">
        <v>50</v>
      </c>
      <c r="F73" s="5">
        <v>750</v>
      </c>
      <c r="G73" s="4">
        <f t="shared" si="1"/>
        <v>225000</v>
      </c>
      <c r="H73" s="5">
        <v>300</v>
      </c>
    </row>
    <row r="74" spans="1:8" ht="83.25" customHeight="1" x14ac:dyDescent="0.25">
      <c r="A74" s="13">
        <v>67</v>
      </c>
      <c r="B74" s="7" t="s">
        <v>221</v>
      </c>
      <c r="C74" s="12" t="s">
        <v>118</v>
      </c>
      <c r="D74" s="15" t="s">
        <v>153</v>
      </c>
      <c r="E74" s="8" t="s">
        <v>50</v>
      </c>
      <c r="F74" s="5">
        <v>550</v>
      </c>
      <c r="G74" s="4">
        <f t="shared" si="1"/>
        <v>110000</v>
      </c>
      <c r="H74" s="5">
        <v>200</v>
      </c>
    </row>
    <row r="75" spans="1:8" ht="83.25" customHeight="1" x14ac:dyDescent="0.25">
      <c r="A75" s="13">
        <v>68</v>
      </c>
      <c r="B75" s="12" t="s">
        <v>222</v>
      </c>
      <c r="C75" s="12" t="s">
        <v>137</v>
      </c>
      <c r="D75" s="15" t="s">
        <v>154</v>
      </c>
      <c r="E75" s="2" t="s">
        <v>50</v>
      </c>
      <c r="F75" s="5">
        <v>200</v>
      </c>
      <c r="G75" s="4">
        <f t="shared" si="1"/>
        <v>76800</v>
      </c>
      <c r="H75" s="5">
        <v>384</v>
      </c>
    </row>
    <row r="76" spans="1:8" ht="83.25" customHeight="1" x14ac:dyDescent="0.25">
      <c r="A76" s="13">
        <v>69</v>
      </c>
      <c r="B76" s="12" t="s">
        <v>223</v>
      </c>
      <c r="C76" s="12" t="s">
        <v>119</v>
      </c>
      <c r="D76" s="15" t="s">
        <v>135</v>
      </c>
      <c r="E76" s="2" t="s">
        <v>50</v>
      </c>
      <c r="F76" s="5">
        <v>200</v>
      </c>
      <c r="G76" s="4">
        <f t="shared" si="1"/>
        <v>38400</v>
      </c>
      <c r="H76" s="5">
        <v>192</v>
      </c>
    </row>
    <row r="77" spans="1:8" ht="27" customHeight="1" x14ac:dyDescent="0.25">
      <c r="A77" s="28" t="s">
        <v>6</v>
      </c>
      <c r="B77" s="28"/>
      <c r="C77" s="28"/>
      <c r="D77" s="28"/>
      <c r="E77" s="28"/>
      <c r="F77" s="28"/>
      <c r="G77" s="18">
        <f>SUM(G8:G76)</f>
        <v>8808820</v>
      </c>
      <c r="H77" s="18"/>
    </row>
    <row r="79" spans="1:8" x14ac:dyDescent="0.25">
      <c r="B79" s="23"/>
      <c r="C79" s="23"/>
      <c r="D79" s="23"/>
      <c r="E79" s="23"/>
      <c r="F79" s="23"/>
      <c r="G79" s="23"/>
    </row>
    <row r="80" spans="1:8" x14ac:dyDescent="0.25">
      <c r="B80" s="23"/>
      <c r="C80" s="23"/>
      <c r="D80" s="23"/>
      <c r="E80" s="23"/>
      <c r="F80" s="23"/>
      <c r="G80" s="23"/>
    </row>
    <row r="81" spans="2:7" x14ac:dyDescent="0.25">
      <c r="B81" s="23"/>
      <c r="C81" s="23"/>
      <c r="D81" s="23"/>
      <c r="E81" s="23"/>
      <c r="F81" s="23"/>
      <c r="G81" s="23"/>
    </row>
    <row r="82" spans="2:7" x14ac:dyDescent="0.25">
      <c r="B82" s="23"/>
      <c r="C82" s="23"/>
      <c r="D82" s="23"/>
      <c r="E82" s="23"/>
      <c r="F82" s="23"/>
      <c r="G82" s="23"/>
    </row>
  </sheetData>
  <mergeCells count="15">
    <mergeCell ref="B79:G82"/>
    <mergeCell ref="H6:H7"/>
    <mergeCell ref="G6:G7"/>
    <mergeCell ref="A1:H1"/>
    <mergeCell ref="A3:H3"/>
    <mergeCell ref="A77:F77"/>
    <mergeCell ref="A5:H5"/>
    <mergeCell ref="A4:H4"/>
    <mergeCell ref="D6:D7"/>
    <mergeCell ref="C6:C7"/>
    <mergeCell ref="B6:B7"/>
    <mergeCell ref="A6:A7"/>
    <mergeCell ref="F6:F7"/>
    <mergeCell ref="E6:E7"/>
    <mergeCell ref="A2:G2"/>
  </mergeCells>
  <pageMargins left="0.23622047244094491" right="0.23622047244094491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2025-12-05T10:02:09Z</dcterms:modified>
</cp:coreProperties>
</file>