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USER\Desktop\2026թ․\21․ Բադալովնա + Ցողունային\"/>
    </mc:Choice>
  </mc:AlternateContent>
  <xr:revisionPtr revIDLastSave="0" documentId="13_ncr:1_{7DA99C92-F3CE-4188-A25E-786899899536}"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30" i="1" l="1"/>
  <c r="H13" i="1"/>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7" i="1" l="1"/>
  <c r="H8" i="1"/>
  <c r="H9" i="1"/>
  <c r="H10" i="1"/>
  <c r="H11" i="1"/>
  <c r="H12" i="1"/>
  <c r="H14" i="1"/>
  <c r="H15" i="1"/>
  <c r="H16" i="1"/>
  <c r="H17" i="1"/>
  <c r="H18" i="1"/>
  <c r="H19" i="1"/>
  <c r="H20" i="1"/>
  <c r="H21" i="1"/>
  <c r="H22" i="1"/>
  <c r="H23" i="1"/>
  <c r="H24" i="1"/>
  <c r="H25" i="1"/>
  <c r="H26" i="1"/>
  <c r="H27" i="1"/>
  <c r="H28" i="1"/>
  <c r="H29" i="1"/>
  <c r="H31" i="1"/>
  <c r="H32" i="1"/>
  <c r="H33" i="1"/>
  <c r="H34" i="1"/>
  <c r="H35" i="1"/>
  <c r="H36" i="1"/>
  <c r="H37" i="1"/>
  <c r="H38" i="1"/>
  <c r="H39" i="1"/>
  <c r="H40" i="1"/>
  <c r="H41" i="1"/>
  <c r="H42" i="1"/>
  <c r="H43" i="1"/>
  <c r="H44" i="1"/>
  <c r="H45" i="1"/>
  <c r="H46" i="1"/>
  <c r="H47" i="1"/>
  <c r="H48" i="1"/>
  <c r="H49" i="1"/>
  <c r="H50" i="1"/>
  <c r="H51" i="1"/>
  <c r="H52" i="1"/>
  <c r="H53" i="1"/>
  <c r="H54" i="1"/>
  <c r="H55" i="1"/>
  <c r="H56" i="1"/>
  <c r="H6" i="1" l="1"/>
</calcChain>
</file>

<file path=xl/sharedStrings.xml><?xml version="1.0" encoding="utf-8"?>
<sst xmlns="http://schemas.openxmlformats.org/spreadsheetml/2006/main" count="432" uniqueCount="273">
  <si>
    <t>Չափման միավոր</t>
  </si>
  <si>
    <t>Քանակ</t>
  </si>
  <si>
    <t>N</t>
  </si>
  <si>
    <t>հատ</t>
  </si>
  <si>
    <t>լրակազմ</t>
  </si>
  <si>
    <t>լիտր</t>
  </si>
  <si>
    <t>Գլիցերին</t>
  </si>
  <si>
    <t>Քացախաթթու</t>
  </si>
  <si>
    <t>Ազոտական թթու</t>
  </si>
  <si>
    <t>Նատրիումի ցիտրատ</t>
  </si>
  <si>
    <t>Ֆիքսանալ</t>
  </si>
  <si>
    <t>Բենզիդին</t>
  </si>
  <si>
    <t>Մեթանոլ</t>
  </si>
  <si>
    <t>Ռոմանովսկու գիմզա, փոշի ներկ</t>
  </si>
  <si>
    <t>Բարիումի սուլֆատ</t>
  </si>
  <si>
    <t>Քաունթ - թաքթ 3P ագար, ճառագայթված</t>
  </si>
  <si>
    <t>Տրիպկազ-սոյային ագար 3P, ճառագայթված, չեզոքացուցիչներով</t>
  </si>
  <si>
    <t>Միավորի գնման գին</t>
  </si>
  <si>
    <t>Սելպակ DFL 2x1.5լ (CELLPACK DFL 2x1,5L)</t>
  </si>
  <si>
    <t>Ֆլյուրոսել WNR 2x82մլ (FLUOROCELL WNR 2x82ml)</t>
  </si>
  <si>
    <t>Կոմբուր UX 10 թեստ (Combur-10-UX 100)</t>
  </si>
  <si>
    <t>Անվանում</t>
  </si>
  <si>
    <t>Տեխնիկական բնութագիր</t>
  </si>
  <si>
    <t>Ֆլուրոսել WDF, 2x22 մլ</t>
  </si>
  <si>
    <t>Սուլֆոլայզեր SLS,500 մլ</t>
  </si>
  <si>
    <t>լ</t>
  </si>
  <si>
    <t>Ֆենոլֆթալեին</t>
  </si>
  <si>
    <t>Ֆլյուրոսել RET 2X12 մլ (FLUOROCELL RET 2X12ml)</t>
  </si>
  <si>
    <t>Գլիցերին, մածուցիկ հեղուկ։ Որակի սերտիֆիկատների առկայություն:</t>
  </si>
  <si>
    <t>Քացախաթթու, հեղուկ։ Որակի սերտիֆիկատների առկայություն:</t>
  </si>
  <si>
    <t>Ազոտական թթու, հեղուկ։ Որակի սերտիֆիկատների առկայություն:</t>
  </si>
  <si>
    <t>Նատրիումի ցիտրատ, սպիտակ փոշի։ Որակի սերտիֆիկատների առկայություն:</t>
  </si>
  <si>
    <t>Փակ անոթներով հեղուկ, 0․1մոլ/դմ3, մեկ տուփում 10 հատ։ Որակի  սերտիֆիկատների առկայություն:</t>
  </si>
  <si>
    <t>Ֆենոլֆթալեին, սպիտակ բյուրեղային փոշի։ Որակի  սերտիֆիկատների առկայություն:</t>
  </si>
  <si>
    <t>Բենզիդին, փոշի դեղնավուն։ Որակի սերտիֆիկատների առկայություն:</t>
  </si>
  <si>
    <t>Թույլ սպիրտային հոտով, անգույն հեղուկ։ Որակի սերտիֆիկատների առկայություն:</t>
  </si>
  <si>
    <t>Բարիումի սուլֆատ, ռենտգենոսկոպիկ հետազոտությունների համար, փոշի, 100գ փաթեթավորմամբ։ Որակի սերտիֆիկատների առկայություն:</t>
  </si>
  <si>
    <t>Sulfolyser SLS 500 մլ, Sysmex XN-350 անալիզատորի ռեագենտ։ Որակի սերտիֆիկատների առկայություն:</t>
  </si>
  <si>
    <t>Ժելատին (40 գ/լ) պարունակող լուծույթ, ստերիլ: 1 պարկում՝ 500 մլ /կամ ավելի քիչ/։ Որակի սերտիֆիկատների առկայություն:</t>
  </si>
  <si>
    <t>Դիմեթիլսուլֆօքսիդ, կրիոպրոտեկտոր, նախատեսված է բջիջների կրիոպահպանման համար: Մաքրությունը՝ 99,9%, ստերիլ, ոչ պիրոգեն, էնդոտոքսիններից, միկոպլազմաներից զուրկ, 50 մլ 1 շշում; 1 տուփում՝ 6 շիշ։ Որակի սերտիֆիկատների առկայություն:</t>
  </si>
  <si>
    <t>Սելկլին (Cellclean) 50 մլ</t>
  </si>
  <si>
    <t>Լայզերսել WDF 1X5լ (LYSERCELL WDF 5L)</t>
  </si>
  <si>
    <t>Լայզերսել WNR 1X5լ ( LYSERCELL WNR 5L)</t>
  </si>
  <si>
    <t>Սելպակ DCL 20լ (CELLPACK-DCL 20L)</t>
  </si>
  <si>
    <t>Ֆլյուրոսել WDF 2x42մլ (FLUOROCELL WDF 2x42ml)</t>
  </si>
  <si>
    <t>Կոմբուր ստուգիչ թեստ M (Control-Test M 50 strip)</t>
  </si>
  <si>
    <t>Սելպակ (CELLPACK) 10լ</t>
  </si>
  <si>
    <t>UF-Cellpak SF 2x2,1L</t>
  </si>
  <si>
    <t>UF-Cellpak CR 2x2,1L</t>
  </si>
  <si>
    <t>UF-FLUOROCELL SF 2x29ML</t>
  </si>
  <si>
    <t>UF-FLUOROCELL CR 2x29ML</t>
  </si>
  <si>
    <t>Cellclean U</t>
  </si>
  <si>
    <t>UF-Control</t>
  </si>
  <si>
    <t>UF-Calibrator</t>
  </si>
  <si>
    <t>Meditape UC-11A</t>
  </si>
  <si>
    <t>UC-Control</t>
  </si>
  <si>
    <t>SG Calibrator</t>
  </si>
  <si>
    <t>SAMPLE CUP CONICAL</t>
  </si>
  <si>
    <t>Lysercell WDF 2 լ, Sysmex XN-350 անալիզատորի ռեագենտ։ Որակի սերտիֆիկատների առկայություն:</t>
  </si>
  <si>
    <t>Լայզերսել WDF 2 լ</t>
  </si>
  <si>
    <t>Fluorocell WDF, 2x22 մլ, Sysmex XN-350 անալիզատորի ռեագենտ: Որակի սերտիֆիկատների առկայություն:</t>
  </si>
  <si>
    <t>Իզոպրոպիլ սպիրտ 99,9%</t>
  </si>
  <si>
    <t>Գելասպան լուծույթ 4%</t>
  </si>
  <si>
    <t>Դիմեթիլսուլֆօքսիդ 99,9%</t>
  </si>
  <si>
    <t>LYSERCELL WDF 1x5L XN-1000 հեմատոլոգիական վերլուծչի համար: Ֆորմատ 5լ : Ստուգվող նմուշ՝ երակային և մազանոթային արյուն: Ֆիրմային նշանի, արտադրողի կողմից տրված որակի հսկման միջազգային հավաստագրերի առկայություն։ For In Vitro Diagnostic only։</t>
  </si>
  <si>
    <t>Սուլֆոլայզեր (SULFOLYSER) 5L: Հեմոգլոբինի որոշման ռեակցիոն ազդանյութ՝ նախատեսված XN-1000 հեմատոլոգիական վերլուծչի համար: Ֆորմատ՝ 5լ: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</si>
  <si>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Սելպակ (Cellpack DFL), լուծիչ XN-1000 հեմատոլոգիական վերլուծչի համար: Ֆորմատ՝ 2x1.5լ :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</si>
  <si>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Սելպակ (CELLPACK-DCL 20L), լուծիչ XN- 1000 հեմատոլոգիական վերլուծչի համար: Ֆորմատ՝ 20լ: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</si>
  <si>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Ֆլյուռոսել WNR 2x82մլ (FLUOROCELL WNR) ներկող նյութ XN-1000 հեմատոլոգիական վերլուծչի համար: Ֆորմատ՝ 2x82մլ: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</si>
  <si>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Ֆլյուրոսել WDF (FLUOROCELL WDF 2x42ML), ներկող նյութ XN-1000 հեմատոլոգիական վերլուծչի համար: Ֆորմատ՝ 2x42մլ: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</si>
  <si>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Combur UX, 10 tests, նախատեսված Urisys 1100 վերլուծչի համար։ Մեզում գլյուկոզայի, արյան, սպիտակուցի, pH-ի, կետոնների, տեսակարար կշռի, նիտրիտների, լեյկոցիտների, ուռոբիլինոգենի և բիլիռուբինի որոշման համար: Ֆիրմային նշանի, արտադրողի կողմից տրված որակի հսկման միջազգային հավաստագրերի առկայություն։ For In Vitro Diagnostic only։</t>
  </si>
  <si>
    <t>Գումար</t>
  </si>
  <si>
    <t>Մեզի ստերիլ փորձանոթ</t>
  </si>
  <si>
    <t>Միջավայր կրիոսառեցված բջիջների լվացման համար: Դեքստրան 40-ի 10% լուծույթ 0.9% նատրիումի քլորիդի մեջ: Առանց շիճուկի, առանց պրոտեինի, ստերիլ: 1 ֆլակոնում կամ պարկում՝ 250 մլ: Որակի սերտիֆիկատների առկայություն:</t>
  </si>
  <si>
    <t>Դեքստրան 40, 10% լուծույթ</t>
  </si>
  <si>
    <t>Սելկլին (Cellclean) մաքրող նյութ։ Մեթոդ՝ ֆլորոցենտ ցիտոմետրային անալիզ PocH 100i, KX-21 N, XS 1000i, XN-1000, XT 2000i, XT 4000i հեմատոլոգիական վերլուծիչների համար։ Ֆորմատ՝ 50 մլ։ Ֆիրմային նշանի, արտադրողի կողմից տրված որակի հսկման միջազգային հավաստագրերի առկայություն։ For In Vitro Diagnostic only։</t>
  </si>
  <si>
    <t>Արյունաբանական վերլուծիչ Sysmex XN-1000-ի համար նախատեսված ներկառուցված նմուշառման ասեղ: Տեղադրումը արտոնագրված մասնագետի կողմից։</t>
  </si>
  <si>
    <t>Նմուշառման ասեղ՝ նախատեսված Sysmex XN-1000 սարքի համար</t>
  </si>
  <si>
    <t>DUSTBOX UC-3500</t>
  </si>
  <si>
    <t>LYSERCELL WNR 1x5L XN-1000 հեմատոլոգիական վերլուծչի համար: Ֆորմատ՝ 5լ: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</si>
  <si>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Կոմբուր ստուգիչ թեստ M (Control test M)՝ նախատեսված Urisys 1100 վերլուծչի համար: Ֆորմատ` 50 ստրիպ սրվակում: Ֆիրմային նշանի, արտադրողի կողմից տրված որակի հսկման միջազգային հավաստագրերի առկայություն։ For In Vitro Diagnostic only։</t>
  </si>
  <si>
    <t>Ստրոմատոլայզեր WH (STROMATOLYSER -WH)՝ նախատեսված XP-300 հեմատոլոգիական վերլուծչի համար, 500 մլ: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</si>
  <si>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կգ</t>
  </si>
  <si>
    <t>Իմերսիոն յուղ 100-200մլ տարաներով։ Որակի սերտիֆիկատների առկայություն:</t>
  </si>
  <si>
    <t>Ստրոմատոլայզեր-WH (STROMATOLYSER-WH) 500մլ</t>
  </si>
  <si>
    <t>Թերմալ տպիչի թուղթ Xprinter xp-235b տպիչի համար</t>
  </si>
  <si>
    <t>Ֆլյուրոսել RET (FLUOROCELL RET 2x12ml), ներկող նյութ XN-1000 հեմատոլոգիական վերլուծչի համար: Ֆորմատ՝ 2x12մլ: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</si>
  <si>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Սելպակ (Cell pack), լուծիչ KX-21 N, XS 1000i, XT 4000i և XT 2000i հեմատոլոգիական վերլուծիչների համար։ Ֆորմատ` 10 լիտր։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</si>
  <si>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Իզոպրոպիլ սպիրտ քիմիապես մաքուր: Մաքրության աստիճանը՝ 99,9%։ Որակի  սերտիֆիկատների առկայություն:</t>
  </si>
  <si>
    <t>Էոզին մեթիլեն կապույտ ըստ Մայ-Գրունվալդի (չոր)</t>
  </si>
  <si>
    <t>Էոզին մեթիլեն կապույտ ըստ Մայ-Գրունվալդի (չոր), փոշենման զանգված։ Որակի սերտիֆիկատի առկայություն։</t>
  </si>
  <si>
    <t>Սիդերոբլաստների և սիդերոցիտների հայտնաբերման թեստ-հավաքածու</t>
  </si>
  <si>
    <t>Ռեագենտների հավաքածու՝ նախատեսված սիդերոբլաստների և սիդերոցիտների ցիտոքիմիական հայտնաբերման համար:IVD, 100 թեստ։</t>
  </si>
  <si>
    <t>Count-Tact 3P irradiated, սննդային միջավայր «մաքուր տարածքներում» մակերեսների մանրէաբանական մոնիտորինգի համար: Ճառագայթված: Ֆորմատ՝ 1 տուփում 20 հատ: Որակի սերտիֆիկատների առկայություն:</t>
  </si>
  <si>
    <t>Ռոմանովսկու գիմզա, փոշի ներկ։ Որակի սերտիֆիկատների առկայություն:</t>
  </si>
  <si>
    <t>CPV</t>
  </si>
  <si>
    <t>33691162/781</t>
  </si>
  <si>
    <t>33691162/782</t>
  </si>
  <si>
    <t>33691162/783</t>
  </si>
  <si>
    <t>33691162/784</t>
  </si>
  <si>
    <t>33691162/785</t>
  </si>
  <si>
    <t>33691162/786</t>
  </si>
  <si>
    <t>33691162/787</t>
  </si>
  <si>
    <t>33691162/788</t>
  </si>
  <si>
    <t>33691162/789</t>
  </si>
  <si>
    <t>33691162/790</t>
  </si>
  <si>
    <t>33691420/625</t>
  </si>
  <si>
    <t>33691420/626</t>
  </si>
  <si>
    <t>33691420/627</t>
  </si>
  <si>
    <t>33691420/628</t>
  </si>
  <si>
    <t>33691420/629</t>
  </si>
  <si>
    <t>33691421/506</t>
  </si>
  <si>
    <t>33691421/507</t>
  </si>
  <si>
    <t>33691422/513</t>
  </si>
  <si>
    <t>33691422/514</t>
  </si>
  <si>
    <t>33691422/515</t>
  </si>
  <si>
    <t>33691422/516</t>
  </si>
  <si>
    <t>33691422/517</t>
  </si>
  <si>
    <t>33691422/518</t>
  </si>
  <si>
    <t>33691422/519</t>
  </si>
  <si>
    <t>33691422/520</t>
  </si>
  <si>
    <t>33691400/631</t>
  </si>
  <si>
    <t>33691400/632</t>
  </si>
  <si>
    <t>33691400/633</t>
  </si>
  <si>
    <t>33691400/634</t>
  </si>
  <si>
    <t>33691400/635</t>
  </si>
  <si>
    <t>33691400/640</t>
  </si>
  <si>
    <t>33691400/641</t>
  </si>
  <si>
    <t>33691400/642</t>
  </si>
  <si>
    <t>33691400/643</t>
  </si>
  <si>
    <t>33691400/644</t>
  </si>
  <si>
    <t>33691400/645</t>
  </si>
  <si>
    <t>33691400/646</t>
  </si>
  <si>
    <t>33691400/648</t>
  </si>
  <si>
    <t>33691400/740</t>
  </si>
  <si>
    <t>33691160/835</t>
  </si>
  <si>
    <t>33691160/836</t>
  </si>
  <si>
    <t>33691160/837</t>
  </si>
  <si>
    <t>33691160/838</t>
  </si>
  <si>
    <t>33691160/839</t>
  </si>
  <si>
    <t>33691160/840</t>
  </si>
  <si>
    <t>33691160/841</t>
  </si>
  <si>
    <t>33691160/842</t>
  </si>
  <si>
    <t>33691160/844</t>
  </si>
  <si>
    <t>33691160/845</t>
  </si>
  <si>
    <t>33691160/899</t>
  </si>
  <si>
    <t>33691410/503</t>
  </si>
  <si>
    <t>Սուլֆոլայզեր 5լ (SULFOLYSER 5L)</t>
  </si>
  <si>
    <t>Իմերսիոն յուղ</t>
  </si>
  <si>
    <t>UF-CELLSHEATH 20L</t>
  </si>
  <si>
    <t>Տրիպկազ-սոյային ագար 3P, ճառագայթված, չեզոքացուցիչներով TSA 3P irradiated with Neutralizers 4 hour under laminar flow validated։ Սննդային միջավայր, տրիպտիկ սոյայի ագար «մաքուր տարածքներում» մակերեսների մանրէաբանական մոնիտորինգի համար: Ճառագայթված: Ֆորմատ՝ 1 տուփում 100 հատ: Որակի սերտիֆիկատների առկայություն:</t>
  </si>
  <si>
    <t>UF-CELLSHEATH լուծիչ՝ նախատեսված UF-4000 վերլուծչի համար: Ֆորմատ՝ 20լ: Ֆիրմային նշանի, արտադրողի կողմից տրված որակի հսկման միջազգային հավաստագրերի առկայություն։</t>
  </si>
  <si>
    <t>UF-Cellpak SF լուծիչ՝ նախատեսված UF-4000 վերլուծչի համար: Ֆորմատ՝ 2x2,1լ: Ֆիրմային նշանի, արտադրողի կողմից տրված որակի հսկման միջազգային հավաստագրերի առկայություն։</t>
  </si>
  <si>
    <t>UF-Cellpak CR լուծիչ՝ նախատեսված UF-4000 վերլուծչի համար: Ֆորմատ՝ 2x2,1 լ: Ֆիրմային նշանի, արտադրողի կողմից տրված որակի հսկման միջազգային հավաստագրերի առկայություն։</t>
  </si>
  <si>
    <t>Ներկող նյութ UF-4000 վերլուծչի համար: Ֆորմատ՝ 2x29 մլ: Ֆիրմային նշանի, արտադրողի կողմից տրված որակի հսկման միջազգային հավաստագրերի առկայություն։</t>
  </si>
  <si>
    <t>Մաքրող նյութ, UC-3500+UF-4000 վերլուծիչների համար, ֆորմատ՝ 50 մլ։ Ֆիրմային նշանի, արտադրողի կողմից տրված որակի հսկման միջազգային հավաստագրերի առկայություն։</t>
  </si>
  <si>
    <t>Հսկիչ նյութ UF-4000 վերլուծչի համար։ Ֆորմատ՝ 2x30 մլ։ Ֆիրմային նշանի, արտադրողի կողմից տրված որակի հսկման միջազգային հավաստագրերի առկայություն։</t>
  </si>
  <si>
    <t>Կարգաբերող նյութ՝ նախատեսված UF-4000 վերլուծիչի համար, ֆորմատ՝ 2x30 մլ։ Ֆիրմային նշանի, արտադրողի կողմից տրված որակի հսկման միջազգային հավաստագրերի առկայություն։</t>
  </si>
  <si>
    <t>Մեզի ստրիպ Meditape UC-11A պարամետեր՝ նախատեսված UC-3500 վերլուծչի համար: Ֆորմատ՝ 100 թեստ-ստրիպ: Ֆիրմային նշանի, արտադրողի կողմից տրված որակի հսկման միջազգային հավաստագրերի առկայություն։</t>
  </si>
  <si>
    <t>Հսկիչ նյութեր՝ նախատեսված UC-3500 վերլուծչի համար։ Ֆորմատ՝ 3x10մլ, 2 մակարդակ։ Ֆիրմային նշանի, արտադրողի կողմից տրված որակի հսկման միջազգային հավաստագրերի առկայություն։</t>
  </si>
  <si>
    <t>Կարգաբերող նյութ՝ նախատեսված UC-3500 վերլուծչի համար։ Ֆորմատ՝ 5x10 մլ, 3 մակարդակ։ Ֆիրմային նշանի, արտադրողի կողմից տրված որակի հսկման միջազգային հավաստագրերի առկայություն։</t>
  </si>
  <si>
    <t>Սարքի աշխատանքը ստուգելու և կարգաբերելու համար նախատեսված տարա։ Ֆորմատ՝ 4մլ N100։ Ֆիրմային նշանի, արտադրողի կողմից տրված որակի հսկման միջազգային հավաստագրերի առկայություն։</t>
  </si>
  <si>
    <t>Աղբարկղ նախատեսված UC-3500 վերլուծիչի համար։ Ֆորմատ՝ 10 հատ։ Ֆիրմային նշանի, արտադրողի կողմից տրված որակի հսկման միջազգային հավաստագրերի առկայություն։</t>
  </si>
  <si>
    <t>Գլանաձև պլաստմասե ստերիլ փորձանոթ, տրամագիծը 16-17մմ, երկարությունը 100 մմ, ծավալը 10-12 մլ, որը նախատեսված է UF-4000+UC-3500 վերլուծիչների համար։ Ֆորմատ` 1 հատ: Ֆիրմային նշանի առկայություն:</t>
  </si>
  <si>
    <t>Նախատեսված է՝ Xprinter xp-235b տպիչի համար, ֆորմատ՝ 43 x 25 մմ։ Ֆիրմային նշանի առկայություն:</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</si>
  <si>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</si>
  <si>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</si>
  <si>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</si>
  <si>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ՅԱԿ-ԷԱՃԱՊՁԲ-26/21, ԼԱԲՈՐԱՏՈՐ-ՔԻՄԻԱԿԱՆ ԱԶԴԱՆՅՈՒԹԵՐԻ ԵՎ ՊԱՐԱԳԱՆԵՐԻ ՁԵՌՔԲԵՐՈՒՄ ՆԱԽԱՏԵՍՎԱԾ 2026 ԹՎԱԿԱՆԻ ՀԱՄԱՐ</t>
  </si>
  <si>
    <t>YAK-EAChAPDzB-26/21, Процедура закупок лабораторные химические реагенты</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</si>
  <si>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</si>
  <si>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</si>
  <si>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</si>
  <si>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Наименование</t>
  </si>
  <si>
    <t>Технические характеристики</t>
  </si>
  <si>
    <t>Количество</t>
  </si>
  <si>
    <t>Ед. измерения</t>
  </si>
  <si>
    <t>Цена покупки единицы</t>
  </si>
  <si>
    <t>Общая цена покупки</t>
  </si>
  <si>
    <t>Cellclean 50 мл</t>
  </si>
  <si>
    <t>Lysercell WDF 1x5 л (LYSERCELL WDF 5 л)</t>
  </si>
  <si>
    <t>Lysercell WNR 1x5 л (LYSERCELL WNR 5 л)</t>
  </si>
  <si>
    <t>Sulfolizer 5 л (SULFOLYSER 5 л)</t>
  </si>
  <si>
    <t>CELLPACK DFL 2x1,5 л (CELLPACK DFL 2x1,5 л)</t>
  </si>
  <si>
    <t>Cellpack DCL 20 л (CELLPACK-DCL 20 л)</t>
  </si>
  <si>
    <t>Fluorocell WNR 2 x 82 мл (FLUOROCELL WNR 2 x 82 мл)</t>
  </si>
  <si>
    <t>Fluorocell WDF 2 x 42 мл (FLUOROCELL WDF 2 x 42 мл)</t>
  </si>
  <si>
    <t>Fluorocell RET 2 x 12 мл (FLUOROCELL RET 2 x 12 мл)</t>
  </si>
  <si>
    <t>Тест Combur UX 10 (Combur-10-UX 100)</t>
  </si>
  <si>
    <t>Тест-полоска Kombur Control-Test M 50</t>
  </si>
  <si>
    <t>STROMATOLYSER-WH 500 мл</t>
  </si>
  <si>
    <t>CELLPACK 10 л</t>
  </si>
  <si>
    <t>Игла для отбора проб Sysmex XN-1000</t>
  </si>
  <si>
    <t>Иммерсионное масло</t>
  </si>
  <si>
    <t>Глицерин</t>
  </si>
  <si>
    <t>Уксусная кислота</t>
  </si>
  <si>
    <t>Азотная кислота</t>
  </si>
  <si>
    <t>Цитрат натрия</t>
  </si>
  <si>
    <t>Фиксанал</t>
  </si>
  <si>
    <t>Фенолфталеин</t>
  </si>
  <si>
    <t>Бензидин</t>
  </si>
  <si>
    <t>Метанол</t>
  </si>
  <si>
    <t>Романовский-Гимза, порошковая окраска</t>
  </si>
  <si>
    <t>Эозин-метиленовый синий по Май-Грюнвальду (сухой)</t>
  </si>
  <si>
    <t>Тест-набор для определения сидеробластов и сидероцитов</t>
  </si>
  <si>
    <t>Сульфат бария</t>
  </si>
  <si>
    <t>Агар Count-Tact 3P, облученный</t>
  </si>
  <si>
    <t>Трипказо-соевый агар 3P, облученный, с нейтрализаторами</t>
  </si>
  <si>
    <t>Флуроцел WDF, 2 x 22 мл</t>
  </si>
  <si>
    <t>Sulfolyzer SLS, 500 мл</t>
  </si>
  <si>
    <t>Lyzercell WDF 2 л</t>
  </si>
  <si>
    <t>Изопропиловый спирт 99,9%</t>
  </si>
  <si>
    <t>Раствор гелицида 4%</t>
  </si>
  <si>
    <t>Диметилсульфоксид 99,9%</t>
  </si>
  <si>
    <t>Декстран 40, 10% раствор</t>
  </si>
  <si>
    <t>UF-CELLSHEATH 20 л</t>
  </si>
  <si>
    <t>UF-Cellpak SF 2 x 2,1 л</t>
  </si>
  <si>
    <t>UF-Cellpak CR 2 x 2,1 л</t>
  </si>
  <si>
    <t>UF-FLUOROCELL SF 2 x 29 мл</t>
  </si>
  <si>
    <t>Стерильная пробирка для анализа мочи</t>
  </si>
  <si>
    <t>Бумага для термопринтера Xprinter XP-235B</t>
  </si>
  <si>
    <t>Чистящее средство Cellclean. Метод: флуоресцентная цитометрия для гематологических анализаторов PocH 100i, KX-21 N, XS 1000i, XN-1000, XT 2000i, XT 4000i. Объём: 50 мл. Торговая марка, международные сертификаты качества, выданные производителем. Только для диагностики in vitro.</t>
  </si>
  <si>
    <t>LYSERCELL WDF 1x5L для гематологического анализатора XN-1000. Объём: 5 л: образец для анализа: венозная и капиллярная кровь. Торговая марка, международные сертификаты качества, выданные производителем. Только для диагностики in vitro.</t>
  </si>
  <si>
    <t>LYSERCELL WNR 1x5L для гематологического анализатора XN-1000. Объём: 5 л. образец для анализа: венозная и капиллярная кровь. Наличие торговой марки, международные сертификаты качества, выданные производителем. Только для диагностики in vitro.</t>
  </si>
  <si>
    <t>Sulfolyzer (SULFOLYSER) 5 л: Реагент для определения гемоглобина, предназначен для гематологического анализатора XN-1000. Объём: 5 л: Образец для анализа: венозная и капиллярная кровь. Наличие товарного знака, международных сертификатов качества, выданных производителем. Только для диагностики in vitro.</t>
  </si>
  <si>
    <t>Cellpack (Cellpack DFL), растворитель для гематологического анализатора XN-1000. Объём: 2 x 1,5 л: Образец для анализа: венозная и капиллярная кровь. Наличие товарного знака, международных сертификатов качества, выданных производителем. Только для диагностики in vitro.</t>
  </si>
  <si>
    <t>Cellpack (CELLPACK-DCL 20 л), растворитель для гематологического анализатора XN-1000. Объём: 20 л: Образец для анализа: венозная и капиллярная кровь. Наличие товарного знака и международных сертификатов качества, выданных производителем. Только для диагностики in vitro.</t>
  </si>
  <si>
    <t>Окрашивающий агент Fluorocell WNR 2x82 мл (FLUOROCELL WNR) для гематологического анализатора XN-1000. Формат: 2 x 82 мл. Образец для исследования: венозная и капиллярная кровь. Наличие товарного знака, международные сертификаты качества, выданные производителем. Только для диагностики in vitro.</t>
  </si>
  <si>
    <t>Fluorocell WDF (FLUOROCELL WDF 2x42 мл), окрашивающий агент для гематологического анализатора XN-1000. Формат: 2 x 42 мл. Образец для исследования: венозная и капиллярная кровь. Наличие товарного знака, международные сертификаты качества, выданные производителем. Только для диагностики in vitro.</t>
  </si>
  <si>
    <t>Fluorocell RET (FLUOROCELL RET 2x12 мл), окрашивающий агент для гематологического анализатора XN-1000. Формат: 2 x 12 мл. Образец для исследования: венозная и капиллярная кровь. Торговая марка, международные сертификаты качества, выданные производителем. Только для диагностики in vitro.</t>
  </si>
  <si>
    <t>Combur UX, 10 тестов, для анализатора Urisys 1100. Для определения глюкозы, крови, белка, pH, кетонов, удельного веса, нитритов, лейкоцитов, уробилиногена и билирубина в моче. Торговая марка, международные сертификаты качества от производителя. Только для диагностики in vitro.</t>
  </si>
  <si>
    <t>Контрольный тест Комбур M (Control test M) для анализатора Urisys 1100. Формат: 50 полосок во флаконе. Торговая марка, международные сертификаты качества от производителя. Только для диагностики in vitro.</t>
  </si>
  <si>
    <t>Строматолизер WH (STROMATOLYSER-WH) для гематологического анализатора XP-300, 500 мл. Исследуемый материал: венозная и капиллярная кровь. Торговая марка, международные сертификаты качества от производителя. Только для диагностики in vitro.</t>
  </si>
  <si>
    <t>Кюветный блок, растворитель для гематологических анализаторов KX-21 N, XS 1000i, XT 4000i и XT 2000i. Формат: 10 литров. Исследуемый материал: венозная и капиллярная кровь. Наличие торговой марки, международные сертификаты качества от производителя. Только для диагностики in vitro.</t>
  </si>
  <si>
    <t>Встроенная игла для забора крови для гематологического анализатора Sysmex XN-1000. Установка выполняется лицензированным специалистом.</t>
  </si>
  <si>
    <t>Иммерсионное масло в емкостях по 100-200 мл. Наличие сертификатов качества:</t>
  </si>
  <si>
    <t>Глицерин, вязкая жидкость. Наличие сертификатов качества:</t>
  </si>
  <si>
    <t>Уксусная кислота, жидкая. Наличие сертификатов качества:</t>
  </si>
  <si>
    <t>Азотная кислота, жидкая. Наличие сертификатов качества:</t>
  </si>
  <si>
    <t>Цитрат натрия, белый порошок. Наличие сертификатов качества:</t>
  </si>
  <si>
    <t>Жидкость в закрытых сосудах, 0,1 моль/дм³, по 10 штук в коробке. Наличие сертификатов качества:</t>
  </si>
  <si>
    <t>Фенолфталеин, белый кристаллический порошок. Наличие сертификатов качества:</t>
  </si>
  <si>
    <t>Бензидин, желтоватый порошок. Наличие сертификатов качества:</t>
  </si>
  <si>
    <t>Бесцветная жидкость со слабым спиртовым запахом. Наличие сертификатов качества:</t>
  </si>
  <si>
    <t>Окраска по Романовскому-Гимзе, порошок. Наличие сертификатов качества:</t>
  </si>
  <si>
    <t>Эозин метиленовый синий по Май-Грюнвальду (сухой), порошок. Наличие сертификата качества.</t>
  </si>
  <si>
    <t>Набор реагентов для цитохимического выявления сидеробластов и сидероцитов: IVD, 100 тестов.</t>
  </si>
  <si>
    <t>Бария сульфат для рентгенологических исследований, порошок, упаковка 100 г. Наличие сертификатов качества.</t>
  </si>
  <si>
    <t>Среда Count-Tact 3P облученная, питательная среда для микробиологического контроля поверхностей в «чистых зонах». Облученная. Форма выпуска: 20 штук в 1 коробке. Наличие сертификатов качества.</t>
  </si>
  <si>
    <t>Триптический соевый агар 3P, облученный, с нейтрализаторами TSA 3P, облученный с нейтрализаторами в течение 4 часов в ламинарном потоке, валидирован. Триптический соевый агар для микробиологического мониторинга поверхностей в «чистых зонах». Облученный. Форма выпуска: 1 коробка на 100 шт. Наличие сертификатов качества:</t>
  </si>
  <si>
    <t>Fluorocell WDF, 2 x 22 мл, реагент для анализатора Sysmex XN-350. Наличие сертификатов качества:</t>
  </si>
  <si>
    <t>Sulfolyser SLS 500 мл, реагент для анализатора Sysmex XN-350. Наличие сертификатов качества:</t>
  </si>
  <si>
    <t>Lysercell WDF 2 л, реагент для анализатора Sysmex XN-350. Наличие сертификатов качества:</t>
  </si>
  <si>
    <t>Изопропиловый спирт химически чистый. Чистота: 99,9%. Наличие сертификатов качества:</t>
  </si>
  <si>
    <t>Раствор желатина (40 г/л), стерильный: 1 пакет: 500 мл /или менее/. Наличие сертификатов качества:</t>
  </si>
  <si>
    <t>Диметилсульфоксид, криопротектор, предназначен для криоконсервации клеток. Чистота: 99,9%, стерильный, апирогенный, не содержит эндотоксинов, микоплазм, 50 мл в 1 флаконе; 1 коробка: 6 флаконов. Наличие сертификатов качества.</t>
  </si>
  <si>
    <t>Среда для отмывки криозамороженных клеток. 10% раствор декстрана 40 в 0,9% растворе хлорида натрия. Без сыворотки, без белка, стерильно. 1 флакон или пакет 250 мл. Наличие сертификатов качества:</t>
  </si>
  <si>
    <t>Растворитель UF-CELLSHEATH для анализатора UF-4000. Объём: 20 л. Наличие товарного знака, международных сертификатов качества от производителя.</t>
  </si>
  <si>
    <t>Растворитель UF-Cellpak SF для анализатора UF-4000. Объём: 2 x 2,1 л. Наличие товарного знака, международных сертификатов качества от производителя.</t>
  </si>
  <si>
    <t>Растворитель UF-Cellpak CR для анализатора UF-4000. Объём: 2 x 2,1 л. Бренд, международные сертификаты качества, выданные производителем.</t>
  </si>
  <si>
    <t>Краситель для анализатора UF-4000. Объём: 2 x 29 мл. Бренд, международные сертификаты качества, выданные производителем.</t>
  </si>
  <si>
    <t>Чистящее средство для анализаторов UC-3500+UF-4000, объём: 50 мл. Бренд, международные сертификаты качества, выданные производителем.</t>
  </si>
  <si>
    <t>Контрольный материал для анализатора UF-4000. Формат: 2 x 30 мл. Торговая марка, международные сертификаты качества, выданные производителем.</t>
  </si>
  <si>
    <t>Контрольный материал для анализатора UF-4000, формат: 2 x 30 мл. Торговая марка, международные сертификаты качества, выданные производителем.</t>
  </si>
  <si>
    <t>Параметры тест-полосок для анализа мочи Meditape UC-11A для анализатора UC-3500. Формат: 100 тест-полосок. Торговая марка, международные сертификаты качества, выданные производителем.</t>
  </si>
  <si>
    <t>Контрольный материал для анализатора UC-3500. Формат: 3 x 10 мл, 2 уровня. Торговая марка, международные сертификаты качества, выданные производителем.</t>
  </si>
  <si>
    <t>Калибровочная жидкость для анализатора UC-3500. Формат: 5 x 10 мл, 3 уровня. Фирменное наименование, международные сертификаты качества от производителя.</t>
  </si>
  <si>
    <t>Контейнер для проверки и настройки прибора. Формат: 4 мл N100. Фирменное наименование, международные сертификаты качества от производителя.</t>
  </si>
  <si>
    <t>Контейнер для отходов анализатора UC-3500. Формат: 10 шт. Фирменное наименование, международные сертификаты качества от производителя.</t>
  </si>
  <si>
    <t>Цилиндрическая пластиковая стерильная пробирка диаметром 16–17 мм, длиной 100 мм, объёмом 10–12 мл, предназначена для анализаторов UF-4000+UC-3500. Формат: 1 шт. Указана марка.</t>
  </si>
  <si>
    <t>Предназначена для принтера Xprinter XP-235B, формат: 43 x 25 мм. Указана марка.</t>
  </si>
  <si>
    <t>штук</t>
  </si>
  <si>
    <t>комплект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</si>
</sst>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26" x14ac:knownFonts="1">
    <font>
      <sz val="11"/>
      <color theme="1"/>
      <name val="Calibri"/>
      <family val="2"/>
      <scheme val="minor"/>
    </font>
    <font>
      <sz val="10"/>
      <name val="Arial"/>
      <family val="2"/>
      <charset val="204"/>
    </font>
    <font>
      <sz val="10"/>
      <name val="Arial"/>
      <family val="2"/>
    </font>
    <font>
      <sz val="10"/>
      <color theme="1"/>
      <name val="GHEA Grapalat"/>
      <family val="3"/>
    </font>
    <font>
      <b/>
      <sz val="10"/>
      <name val="GHEA Grapalat"/>
      <family val="3"/>
    </font>
    <font>
      <sz val="10"/>
      <name val="GHEA Grapalat"/>
      <family val="3"/>
    </font>
    <font>
      <sz val="10"/>
      <color rgb="FF000000"/>
      <name val="GHEA Grapalat"/>
      <family val="3"/>
    </font>
    <font>
      <sz val="11"/>
      <color theme="1"/>
      <name val="Calibri"/>
      <family val="2"/>
      <charset val="238"/>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GHEA Grapalat"/>
      <family val="3"/>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51">
    <xf numFmtId="0" fontId="0" fillId="0" borderId="0"/>
    <xf numFmtId="0" fontId="1" fillId="0" borderId="0"/>
    <xf numFmtId="0" fontId="1" fillId="0" borderId="0"/>
    <xf numFmtId="0" fontId="2" fillId="0" borderId="0"/>
    <xf numFmtId="0" fontId="2" fillId="0" borderId="0"/>
    <xf numFmtId="0" fontId="2" fillId="0" borderId="0"/>
    <xf numFmtId="0" fontId="7" fillId="0" borderId="0"/>
    <xf numFmtId="0" fontId="1" fillId="0" borderId="0"/>
    <xf numFmtId="43"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8" applyNumberFormat="0" applyAlignment="0" applyProtection="0"/>
    <xf numFmtId="0" fontId="17" fillId="8" borderId="9" applyNumberFormat="0" applyAlignment="0" applyProtection="0"/>
    <xf numFmtId="0" fontId="18" fillId="8" borderId="8" applyNumberFormat="0" applyAlignment="0" applyProtection="0"/>
    <xf numFmtId="0" fontId="19" fillId="0" borderId="10" applyNumberFormat="0" applyFill="0" applyAlignment="0" applyProtection="0"/>
    <xf numFmtId="0" fontId="20" fillId="9" borderId="11" applyNumberFormat="0" applyAlignment="0" applyProtection="0"/>
    <xf numFmtId="0" fontId="21" fillId="0" borderId="0" applyNumberFormat="0" applyFill="0" applyBorder="0" applyAlignment="0" applyProtection="0"/>
    <xf numFmtId="0" fontId="8" fillId="10"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24"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24"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24"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24"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24"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164" fontId="8" fillId="0" borderId="0" applyFont="0" applyFill="0" applyBorder="0" applyAlignment="0" applyProtection="0"/>
  </cellStyleXfs>
  <cellXfs count="44">
    <xf numFmtId="0" fontId="0" fillId="0" borderId="0" xfId="0"/>
    <xf numFmtId="0" fontId="3" fillId="2"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horizontal="right"/>
    </xf>
    <xf numFmtId="0" fontId="4" fillId="0" borderId="1" xfId="0" applyFont="1" applyBorder="1" applyAlignment="1">
      <alignment horizontal="center" vertical="center"/>
    </xf>
    <xf numFmtId="0" fontId="4" fillId="0" borderId="0" xfId="0" applyFont="1"/>
    <xf numFmtId="0" fontId="5" fillId="0" borderId="0" xfId="0" applyFont="1" applyAlignment="1">
      <alignment horizontal="center" vertical="center"/>
    </xf>
    <xf numFmtId="0" fontId="5" fillId="0" borderId="4" xfId="3" applyFont="1" applyBorder="1" applyAlignment="1">
      <alignment horizontal="center" vertical="center" wrapText="1"/>
    </xf>
    <xf numFmtId="1" fontId="5" fillId="0" borderId="1" xfId="0" applyNumberFormat="1" applyFont="1" applyBorder="1" applyAlignment="1">
      <alignment horizontal="center" vertical="center"/>
    </xf>
    <xf numFmtId="1" fontId="5" fillId="0" borderId="1" xfId="4" applyNumberFormat="1" applyFont="1" applyBorder="1" applyAlignment="1">
      <alignment horizontal="center" vertical="center" wrapText="1"/>
    </xf>
    <xf numFmtId="0" fontId="5" fillId="2" borderId="1" xfId="0" applyFont="1" applyFill="1" applyBorder="1" applyAlignment="1">
      <alignment horizontal="center" vertical="center" wrapText="1"/>
    </xf>
    <xf numFmtId="165" fontId="5" fillId="0" borderId="0" xfId="8" applyNumberFormat="1" applyFont="1" applyAlignment="1">
      <alignment horizontal="center" vertical="center"/>
    </xf>
    <xf numFmtId="0" fontId="5" fillId="2" borderId="4" xfId="3" applyFont="1" applyFill="1" applyBorder="1" applyAlignment="1">
      <alignment horizontal="center" vertical="center" wrapText="1"/>
    </xf>
    <xf numFmtId="165" fontId="4" fillId="0" borderId="1" xfId="8" applyNumberFormat="1" applyFont="1" applyBorder="1" applyAlignment="1">
      <alignment horizontal="center" vertical="center"/>
    </xf>
    <xf numFmtId="0" fontId="3" fillId="0" borderId="1" xfId="0" applyFont="1" applyBorder="1" applyAlignment="1">
      <alignment horizontal="center" vertical="center"/>
    </xf>
    <xf numFmtId="0" fontId="5" fillId="0" borderId="4" xfId="3" applyFont="1" applyBorder="1" applyAlignment="1">
      <alignment vertical="center" wrapText="1"/>
    </xf>
    <xf numFmtId="0" fontId="4" fillId="0" borderId="3" xfId="0" applyFont="1" applyBorder="1" applyAlignment="1">
      <alignment horizontal="center" vertical="center" wrapText="1"/>
    </xf>
    <xf numFmtId="0" fontId="5" fillId="0" borderId="1" xfId="0" applyFont="1" applyBorder="1" applyAlignment="1">
      <alignment horizontal="lef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2" borderId="1" xfId="0" applyFont="1" applyFill="1" applyBorder="1" applyAlignment="1">
      <alignment horizontal="center" vertical="center"/>
    </xf>
    <xf numFmtId="1" fontId="5" fillId="2" borderId="1" xfId="0" applyNumberFormat="1" applyFont="1" applyFill="1" applyBorder="1" applyAlignment="1">
      <alignment horizontal="center" vertical="center"/>
    </xf>
    <xf numFmtId="1" fontId="5" fillId="2" borderId="1" xfId="4" applyNumberFormat="1" applyFont="1" applyFill="1" applyBorder="1" applyAlignment="1">
      <alignment horizontal="center" vertical="center" wrapText="1"/>
    </xf>
    <xf numFmtId="0" fontId="4" fillId="2" borderId="0" xfId="0" applyFont="1" applyFill="1"/>
    <xf numFmtId="0" fontId="5" fillId="0" borderId="1" xfId="8" applyNumberFormat="1" applyFont="1" applyBorder="1" applyAlignment="1">
      <alignment horizontal="center" vertical="center"/>
    </xf>
    <xf numFmtId="0" fontId="5" fillId="2" borderId="1" xfId="8" applyNumberFormat="1" applyFont="1" applyFill="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5" fillId="2"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cellXfs>
  <cellStyles count="51">
    <cellStyle name="20% - Accent1" xfId="27" builtinId="30" customBuiltin="1"/>
    <cellStyle name="20% - Accent2" xfId="31" builtinId="34" customBuiltin="1"/>
    <cellStyle name="20% - Accent3" xfId="35" builtinId="38" customBuiltin="1"/>
    <cellStyle name="20% - Accent4" xfId="39" builtinId="42" customBuiltin="1"/>
    <cellStyle name="20% - Accent5" xfId="43" builtinId="46" customBuiltin="1"/>
    <cellStyle name="20% - Accent6" xfId="47" builtinId="50" customBuiltin="1"/>
    <cellStyle name="40% - Accent1" xfId="28" builtinId="31" customBuiltin="1"/>
    <cellStyle name="40% - Accent2" xfId="32" builtinId="35" customBuiltin="1"/>
    <cellStyle name="40% - Accent3" xfId="36" builtinId="39" customBuiltin="1"/>
    <cellStyle name="40% - Accent4" xfId="40" builtinId="43" customBuiltin="1"/>
    <cellStyle name="40% - Accent5" xfId="44" builtinId="47" customBuiltin="1"/>
    <cellStyle name="40% - Accent6" xfId="48" builtinId="51" customBuiltin="1"/>
    <cellStyle name="60% - Accent1" xfId="29" builtinId="32" customBuiltin="1"/>
    <cellStyle name="60% - Accent2" xfId="33" builtinId="36" customBuiltin="1"/>
    <cellStyle name="60% - Accent3" xfId="37" builtinId="40" customBuiltin="1"/>
    <cellStyle name="60% - Accent4" xfId="41" builtinId="44" customBuiltin="1"/>
    <cellStyle name="60% - Accent5" xfId="45" builtinId="48" customBuiltin="1"/>
    <cellStyle name="60% - Accent6" xfId="49" builtinId="52" customBuiltin="1"/>
    <cellStyle name="Accent1" xfId="26" builtinId="29" customBuiltin="1"/>
    <cellStyle name="Accent2" xfId="30" builtinId="33" customBuiltin="1"/>
    <cellStyle name="Accent3" xfId="34" builtinId="37" customBuiltin="1"/>
    <cellStyle name="Accent4" xfId="38" builtinId="41" customBuiltin="1"/>
    <cellStyle name="Accent5" xfId="42" builtinId="45" customBuiltin="1"/>
    <cellStyle name="Accent6" xfId="46" builtinId="49" customBuiltin="1"/>
    <cellStyle name="Bad" xfId="15" builtinId="27" customBuiltin="1"/>
    <cellStyle name="Calculation" xfId="19" builtinId="22" customBuiltin="1"/>
    <cellStyle name="Check Cell" xfId="21" builtinId="23" customBuiltin="1"/>
    <cellStyle name="Comma" xfId="8" builtinId="3"/>
    <cellStyle name="Comma 2" xfId="50" xr:uid="{575C5985-0D67-4009-969A-18AD13A2499A}"/>
    <cellStyle name="Explanatory Text" xfId="24" builtinId="53" customBuiltin="1"/>
    <cellStyle name="Good" xfId="14" builtinId="26" customBuiltin="1"/>
    <cellStyle name="Heading 1" xfId="10" builtinId="16" customBuiltin="1"/>
    <cellStyle name="Heading 2" xfId="11" builtinId="17" customBuiltin="1"/>
    <cellStyle name="Heading 3" xfId="12" builtinId="18" customBuiltin="1"/>
    <cellStyle name="Heading 4" xfId="13" builtinId="19" customBuiltin="1"/>
    <cellStyle name="Input" xfId="17" builtinId="20" customBuiltin="1"/>
    <cellStyle name="Linked Cell" xfId="20" builtinId="24" customBuiltin="1"/>
    <cellStyle name="Neutral" xfId="16" builtinId="28" customBuiltin="1"/>
    <cellStyle name="Normal" xfId="0" builtinId="0"/>
    <cellStyle name="Normal 2" xfId="4" xr:uid="{D7DE1A98-3C9A-4526-BFE7-D2A81AFD3FF0}"/>
    <cellStyle name="Normal 2 3" xfId="5" xr:uid="{FF7DCA1D-A204-4E21-B770-A6461413E62B}"/>
    <cellStyle name="Normal 3" xfId="2" xr:uid="{00000000-0005-0000-0000-000001000000}"/>
    <cellStyle name="Normal 4" xfId="6" xr:uid="{6FD80DA3-0CEB-442E-BD70-658D0B086B7A}"/>
    <cellStyle name="Normal_V8 TRANSFER PRICES 2011" xfId="3" xr:uid="{0394A38B-E3A1-4469-ABD5-2FF27829F7D8}"/>
    <cellStyle name="Note" xfId="23" builtinId="10" customBuiltin="1"/>
    <cellStyle name="Output" xfId="18" builtinId="21" customBuiltin="1"/>
    <cellStyle name="Title" xfId="9" builtinId="15" customBuiltin="1"/>
    <cellStyle name="Total" xfId="25" builtinId="25" customBuiltin="1"/>
    <cellStyle name="Warning Text" xfId="22" builtinId="11" customBuiltin="1"/>
    <cellStyle name="Обычный 2 3" xfId="1" xr:uid="{00000000-0005-0000-0000-000002000000}"/>
    <cellStyle name="Обычный 2 3 2 2" xfId="7" xr:uid="{4B1CFF3E-B67B-4ABC-B878-54F8C35F5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56</xdr:row>
      <xdr:rowOff>0</xdr:rowOff>
    </xdr:from>
    <xdr:to>
      <xdr:col>3</xdr:col>
      <xdr:colOff>1247775</xdr:colOff>
      <xdr:row>56</xdr:row>
      <xdr:rowOff>0</xdr:rowOff>
    </xdr:to>
    <xdr:pic>
      <xdr:nvPicPr>
        <xdr:cNvPr id="2" name="Picture 1" descr="lstTable.png">
          <a:extLst>
            <a:ext uri="{FF2B5EF4-FFF2-40B4-BE49-F238E27FC236}">
              <a16:creationId xmlns:a16="http://schemas.microsoft.com/office/drawing/2014/main" id="{FE8C63D2-B1B3-43AA-A68A-03A00D181D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6843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3" name="Picture 1" descr="lstTable.png">
          <a:extLst>
            <a:ext uri="{FF2B5EF4-FFF2-40B4-BE49-F238E27FC236}">
              <a16:creationId xmlns:a16="http://schemas.microsoft.com/office/drawing/2014/main" id="{0C570DC5-16CC-4A8E-9FC5-EE70C574C2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6843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4" name="Picture 1" descr="lstTable.png">
          <a:extLst>
            <a:ext uri="{FF2B5EF4-FFF2-40B4-BE49-F238E27FC236}">
              <a16:creationId xmlns:a16="http://schemas.microsoft.com/office/drawing/2014/main" id="{D361F55D-D24D-40C3-A05A-B3D93870C0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5934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5" name="Picture 4" descr="lstTable.png">
          <a:extLst>
            <a:ext uri="{FF2B5EF4-FFF2-40B4-BE49-F238E27FC236}">
              <a16:creationId xmlns:a16="http://schemas.microsoft.com/office/drawing/2014/main" id="{CA4FC42A-5646-4AC2-947C-5F8691C40B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7391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6" name="Picture 1" descr="lstTable.png">
          <a:extLst>
            <a:ext uri="{FF2B5EF4-FFF2-40B4-BE49-F238E27FC236}">
              <a16:creationId xmlns:a16="http://schemas.microsoft.com/office/drawing/2014/main" id="{E1F2327D-6282-4242-A999-CB42B1FC4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7391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16</xdr:row>
      <xdr:rowOff>0</xdr:rowOff>
    </xdr:from>
    <xdr:to>
      <xdr:col>3</xdr:col>
      <xdr:colOff>1247775</xdr:colOff>
      <xdr:row>16</xdr:row>
      <xdr:rowOff>0</xdr:rowOff>
    </xdr:to>
    <xdr:pic>
      <xdr:nvPicPr>
        <xdr:cNvPr id="7" name="Picture 1" descr="lstTable.png">
          <a:extLst>
            <a:ext uri="{FF2B5EF4-FFF2-40B4-BE49-F238E27FC236}">
              <a16:creationId xmlns:a16="http://schemas.microsoft.com/office/drawing/2014/main" id="{2F7D1E3D-03E1-4BE2-BCB1-B96E5972B0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209073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1247775</xdr:colOff>
      <xdr:row>32</xdr:row>
      <xdr:rowOff>0</xdr:rowOff>
    </xdr:to>
    <xdr:pic>
      <xdr:nvPicPr>
        <xdr:cNvPr id="8" name="Picture 1" descr="lstTable.png">
          <a:extLst>
            <a:ext uri="{FF2B5EF4-FFF2-40B4-BE49-F238E27FC236}">
              <a16:creationId xmlns:a16="http://schemas.microsoft.com/office/drawing/2014/main" id="{A8DFB90B-EDA1-4C4E-B2A7-1C7D659A6F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38557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828</xdr:rowOff>
    </xdr:to>
    <xdr:pic>
      <xdr:nvPicPr>
        <xdr:cNvPr id="9" name="Picture 1" descr="lstTable.png">
          <a:extLst>
            <a:ext uri="{FF2B5EF4-FFF2-40B4-BE49-F238E27FC236}">
              <a16:creationId xmlns:a16="http://schemas.microsoft.com/office/drawing/2014/main" id="{D3A1C3BF-23D5-4D44-94CF-E78E50AAE4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6178028"/>
          <a:ext cx="4483" cy="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10" name="Picture 1" descr="lstTable.png">
          <a:extLst>
            <a:ext uri="{FF2B5EF4-FFF2-40B4-BE49-F238E27FC236}">
              <a16:creationId xmlns:a16="http://schemas.microsoft.com/office/drawing/2014/main" id="{990DF62A-E105-40C1-93CC-61EEB9735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6843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17</xdr:row>
      <xdr:rowOff>0</xdr:rowOff>
    </xdr:from>
    <xdr:to>
      <xdr:col>3</xdr:col>
      <xdr:colOff>1247775</xdr:colOff>
      <xdr:row>17</xdr:row>
      <xdr:rowOff>0</xdr:rowOff>
    </xdr:to>
    <xdr:pic>
      <xdr:nvPicPr>
        <xdr:cNvPr id="11" name="Picture 1" descr="lstTable.png">
          <a:extLst>
            <a:ext uri="{FF2B5EF4-FFF2-40B4-BE49-F238E27FC236}">
              <a16:creationId xmlns:a16="http://schemas.microsoft.com/office/drawing/2014/main" id="{62D425FB-3BEE-4C64-BAA7-52FF97C099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22402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2" name="Picture 1" descr="lstTable.png">
          <a:extLst>
            <a:ext uri="{FF2B5EF4-FFF2-40B4-BE49-F238E27FC236}">
              <a16:creationId xmlns:a16="http://schemas.microsoft.com/office/drawing/2014/main" id="{08D99681-2834-424E-8976-16726886B7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22259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1247775</xdr:colOff>
      <xdr:row>32</xdr:row>
      <xdr:rowOff>0</xdr:rowOff>
    </xdr:to>
    <xdr:pic>
      <xdr:nvPicPr>
        <xdr:cNvPr id="13" name="Picture 1" descr="lstTable.png">
          <a:extLst>
            <a:ext uri="{FF2B5EF4-FFF2-40B4-BE49-F238E27FC236}">
              <a16:creationId xmlns:a16="http://schemas.microsoft.com/office/drawing/2014/main" id="{BE326672-BE30-4483-81B9-424D9A93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39985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4" name="Picture 1" descr="lstTable.png">
          <a:extLst>
            <a:ext uri="{FF2B5EF4-FFF2-40B4-BE49-F238E27FC236}">
              <a16:creationId xmlns:a16="http://schemas.microsoft.com/office/drawing/2014/main" id="{363C6D5E-650C-41A9-B505-7F0F73B82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22259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15" name="Picture 1" descr="lstTable.png">
          <a:extLst>
            <a:ext uri="{FF2B5EF4-FFF2-40B4-BE49-F238E27FC236}">
              <a16:creationId xmlns:a16="http://schemas.microsoft.com/office/drawing/2014/main" id="{17126DE1-05A9-4A13-BB2E-40457BAC9E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1414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6" name="Picture 15" descr="lstTable.png">
          <a:extLst>
            <a:ext uri="{FF2B5EF4-FFF2-40B4-BE49-F238E27FC236}">
              <a16:creationId xmlns:a16="http://schemas.microsoft.com/office/drawing/2014/main" id="{D5B81169-C734-4CA9-8D8C-30FE944529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8924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7" name="Picture 1" descr="lstTable.png">
          <a:extLst>
            <a:ext uri="{FF2B5EF4-FFF2-40B4-BE49-F238E27FC236}">
              <a16:creationId xmlns:a16="http://schemas.microsoft.com/office/drawing/2014/main" id="{C3549FF5-F5FF-49AD-8330-3BD2428B6E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8924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8" name="Picture 1" descr="lstTable.png">
          <a:extLst>
            <a:ext uri="{FF2B5EF4-FFF2-40B4-BE49-F238E27FC236}">
              <a16:creationId xmlns:a16="http://schemas.microsoft.com/office/drawing/2014/main" id="{725DAAE3-014A-40F0-80A2-D27F10102C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8924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9" name="Picture 1" descr="lstTable.png">
          <a:extLst>
            <a:ext uri="{FF2B5EF4-FFF2-40B4-BE49-F238E27FC236}">
              <a16:creationId xmlns:a16="http://schemas.microsoft.com/office/drawing/2014/main" id="{1B0273EF-22CE-45CA-85ED-B25DCC940A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8924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0" name="Picture 1" descr="lstTable.png">
          <a:extLst>
            <a:ext uri="{FF2B5EF4-FFF2-40B4-BE49-F238E27FC236}">
              <a16:creationId xmlns:a16="http://schemas.microsoft.com/office/drawing/2014/main" id="{81DBB4F6-7338-4F22-9DB7-AAD7F6A720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5934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21" name="Picture 1" descr="lstTable.png">
          <a:extLst>
            <a:ext uri="{FF2B5EF4-FFF2-40B4-BE49-F238E27FC236}">
              <a16:creationId xmlns:a16="http://schemas.microsoft.com/office/drawing/2014/main" id="{61C7E561-42A0-4FF8-8340-5D0571D730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1414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22" name="Picture 1" descr="lstTable.png">
          <a:extLst>
            <a:ext uri="{FF2B5EF4-FFF2-40B4-BE49-F238E27FC236}">
              <a16:creationId xmlns:a16="http://schemas.microsoft.com/office/drawing/2014/main" id="{A3C9B438-B341-4890-8A01-41CA6C6799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41414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3" name="Picture 1" descr="lstTable.png">
          <a:extLst>
            <a:ext uri="{FF2B5EF4-FFF2-40B4-BE49-F238E27FC236}">
              <a16:creationId xmlns:a16="http://schemas.microsoft.com/office/drawing/2014/main" id="{701A356D-771C-4167-8BC6-F07F55FF99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5934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4" name="Picture 1" descr="lstTable.png">
          <a:extLst>
            <a:ext uri="{FF2B5EF4-FFF2-40B4-BE49-F238E27FC236}">
              <a16:creationId xmlns:a16="http://schemas.microsoft.com/office/drawing/2014/main" id="{D44489F2-7C4C-4DDD-9804-9BE7C5741E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5934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5" name="Picture 1" descr="lstTable.png">
          <a:extLst>
            <a:ext uri="{FF2B5EF4-FFF2-40B4-BE49-F238E27FC236}">
              <a16:creationId xmlns:a16="http://schemas.microsoft.com/office/drawing/2014/main" id="{FD1A145E-0AD5-4AD6-AABC-22018E922F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0" y="5934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53</xdr:row>
      <xdr:rowOff>0</xdr:rowOff>
    </xdr:from>
    <xdr:to>
      <xdr:col>3</xdr:col>
      <xdr:colOff>1247775</xdr:colOff>
      <xdr:row>53</xdr:row>
      <xdr:rowOff>0</xdr:rowOff>
    </xdr:to>
    <xdr:pic>
      <xdr:nvPicPr>
        <xdr:cNvPr id="26" name="Picture 1" descr="lstTable.png">
          <a:extLst>
            <a:ext uri="{FF2B5EF4-FFF2-40B4-BE49-F238E27FC236}">
              <a16:creationId xmlns:a16="http://schemas.microsoft.com/office/drawing/2014/main" id="{BE2219C0-3188-4ADB-9D4C-61C4FEC7E0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8100" y="67856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56</xdr:row>
      <xdr:rowOff>0</xdr:rowOff>
    </xdr:from>
    <xdr:to>
      <xdr:col>3</xdr:col>
      <xdr:colOff>1247775</xdr:colOff>
      <xdr:row>56</xdr:row>
      <xdr:rowOff>0</xdr:rowOff>
    </xdr:to>
    <xdr:pic>
      <xdr:nvPicPr>
        <xdr:cNvPr id="2" name="Picture 1" descr="lstTable.png">
          <a:extLst>
            <a:ext uri="{FF2B5EF4-FFF2-40B4-BE49-F238E27FC236}">
              <a16:creationId xmlns:a16="http://schemas.microsoft.com/office/drawing/2014/main" id="{1A557863-6494-468C-8956-12AA83A91B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3" name="Picture 1" descr="lstTable.png">
          <a:extLst>
            <a:ext uri="{FF2B5EF4-FFF2-40B4-BE49-F238E27FC236}">
              <a16:creationId xmlns:a16="http://schemas.microsoft.com/office/drawing/2014/main" id="{5A39DA60-DBB3-49B5-9D52-118B39415C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4" name="Picture 1" descr="lstTable.png">
          <a:extLst>
            <a:ext uri="{FF2B5EF4-FFF2-40B4-BE49-F238E27FC236}">
              <a16:creationId xmlns:a16="http://schemas.microsoft.com/office/drawing/2014/main" id="{653A1E06-2B6C-471B-8605-D6D5EF7B40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52768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5" name="Picture 4" descr="lstTable.png">
          <a:extLst>
            <a:ext uri="{FF2B5EF4-FFF2-40B4-BE49-F238E27FC236}">
              <a16:creationId xmlns:a16="http://schemas.microsoft.com/office/drawing/2014/main" id="{FC0AE880-D0E6-49FB-8E6B-33F8B4D132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64008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6" name="Picture 1" descr="lstTable.png">
          <a:extLst>
            <a:ext uri="{FF2B5EF4-FFF2-40B4-BE49-F238E27FC236}">
              <a16:creationId xmlns:a16="http://schemas.microsoft.com/office/drawing/2014/main" id="{96E4859F-AAAD-434E-8F66-6C06FEB29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64008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16</xdr:row>
      <xdr:rowOff>0</xdr:rowOff>
    </xdr:from>
    <xdr:to>
      <xdr:col>3</xdr:col>
      <xdr:colOff>1247775</xdr:colOff>
      <xdr:row>16</xdr:row>
      <xdr:rowOff>0</xdr:rowOff>
    </xdr:to>
    <xdr:pic>
      <xdr:nvPicPr>
        <xdr:cNvPr id="7" name="Picture 1" descr="lstTable.png">
          <a:extLst>
            <a:ext uri="{FF2B5EF4-FFF2-40B4-BE49-F238E27FC236}">
              <a16:creationId xmlns:a16="http://schemas.microsoft.com/office/drawing/2014/main" id="{15AE7344-BF52-4623-83BF-3208367D94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170402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1247775</xdr:colOff>
      <xdr:row>32</xdr:row>
      <xdr:rowOff>0</xdr:rowOff>
    </xdr:to>
    <xdr:pic>
      <xdr:nvPicPr>
        <xdr:cNvPr id="8" name="Picture 1" descr="lstTable.png">
          <a:extLst>
            <a:ext uri="{FF2B5EF4-FFF2-40B4-BE49-F238E27FC236}">
              <a16:creationId xmlns:a16="http://schemas.microsoft.com/office/drawing/2014/main" id="{A66BF974-7DDB-4D9E-81DE-388190F5B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28860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828</xdr:rowOff>
    </xdr:to>
    <xdr:pic>
      <xdr:nvPicPr>
        <xdr:cNvPr id="9" name="Picture 1" descr="lstTable.png">
          <a:extLst>
            <a:ext uri="{FF2B5EF4-FFF2-40B4-BE49-F238E27FC236}">
              <a16:creationId xmlns:a16="http://schemas.microsoft.com/office/drawing/2014/main" id="{8AE96764-2917-4081-97A2-4E8F171E08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10" name="Picture 1" descr="lstTable.png">
          <a:extLst>
            <a:ext uri="{FF2B5EF4-FFF2-40B4-BE49-F238E27FC236}">
              <a16:creationId xmlns:a16="http://schemas.microsoft.com/office/drawing/2014/main" id="{8C4159B5-43BF-4870-B971-CFE66EBFB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17</xdr:row>
      <xdr:rowOff>0</xdr:rowOff>
    </xdr:from>
    <xdr:to>
      <xdr:col>3</xdr:col>
      <xdr:colOff>1247775</xdr:colOff>
      <xdr:row>17</xdr:row>
      <xdr:rowOff>0</xdr:rowOff>
    </xdr:to>
    <xdr:pic>
      <xdr:nvPicPr>
        <xdr:cNvPr id="11" name="Picture 1" descr="lstTable.png">
          <a:extLst>
            <a:ext uri="{FF2B5EF4-FFF2-40B4-BE49-F238E27FC236}">
              <a16:creationId xmlns:a16="http://schemas.microsoft.com/office/drawing/2014/main" id="{3AE4C9BD-D2C5-48D1-A992-2628455DBA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181832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2" name="Picture 1" descr="lstTable.png">
          <a:extLst>
            <a:ext uri="{FF2B5EF4-FFF2-40B4-BE49-F238E27FC236}">
              <a16:creationId xmlns:a16="http://schemas.microsoft.com/office/drawing/2014/main" id="{6839D10B-42FB-4DF9-9BC3-1453C5A86C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206787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1247775</xdr:colOff>
      <xdr:row>32</xdr:row>
      <xdr:rowOff>0</xdr:rowOff>
    </xdr:to>
    <xdr:pic>
      <xdr:nvPicPr>
        <xdr:cNvPr id="13" name="Picture 1" descr="lstTable.png">
          <a:extLst>
            <a:ext uri="{FF2B5EF4-FFF2-40B4-BE49-F238E27FC236}">
              <a16:creationId xmlns:a16="http://schemas.microsoft.com/office/drawing/2014/main" id="{633C9738-A68F-4B0C-82DE-048E36CAB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28860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4" name="Picture 1" descr="lstTable.png">
          <a:extLst>
            <a:ext uri="{FF2B5EF4-FFF2-40B4-BE49-F238E27FC236}">
              <a16:creationId xmlns:a16="http://schemas.microsoft.com/office/drawing/2014/main" id="{0E3EF530-B657-41E7-BF62-56CACBDAA1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206787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15" name="Picture 1" descr="lstTable.png">
          <a:extLst>
            <a:ext uri="{FF2B5EF4-FFF2-40B4-BE49-F238E27FC236}">
              <a16:creationId xmlns:a16="http://schemas.microsoft.com/office/drawing/2014/main" id="{04EE555C-C47B-477C-9802-0842905B2F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6" name="Picture 15" descr="lstTable.png">
          <a:extLst>
            <a:ext uri="{FF2B5EF4-FFF2-40B4-BE49-F238E27FC236}">
              <a16:creationId xmlns:a16="http://schemas.microsoft.com/office/drawing/2014/main" id="{C356F709-3A4D-4D59-9E4A-5007BE79B7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7524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7" name="Picture 1" descr="lstTable.png">
          <a:extLst>
            <a:ext uri="{FF2B5EF4-FFF2-40B4-BE49-F238E27FC236}">
              <a16:creationId xmlns:a16="http://schemas.microsoft.com/office/drawing/2014/main" id="{22EAD0EA-F919-48E9-BAEF-59AE186B0D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7524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8" name="Picture 1" descr="lstTable.png">
          <a:extLst>
            <a:ext uri="{FF2B5EF4-FFF2-40B4-BE49-F238E27FC236}">
              <a16:creationId xmlns:a16="http://schemas.microsoft.com/office/drawing/2014/main" id="{05039624-B070-443E-BC0A-00B4535576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7524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9" name="Picture 1" descr="lstTable.png">
          <a:extLst>
            <a:ext uri="{FF2B5EF4-FFF2-40B4-BE49-F238E27FC236}">
              <a16:creationId xmlns:a16="http://schemas.microsoft.com/office/drawing/2014/main" id="{671CF0AC-AD11-493D-9740-33FEBCAD99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75247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0" name="Picture 1" descr="lstTable.png">
          <a:extLst>
            <a:ext uri="{FF2B5EF4-FFF2-40B4-BE49-F238E27FC236}">
              <a16:creationId xmlns:a16="http://schemas.microsoft.com/office/drawing/2014/main" id="{E5676784-4258-4DEC-8542-04AA2A195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52768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21" name="Picture 1" descr="lstTable.png">
          <a:extLst>
            <a:ext uri="{FF2B5EF4-FFF2-40B4-BE49-F238E27FC236}">
              <a16:creationId xmlns:a16="http://schemas.microsoft.com/office/drawing/2014/main" id="{358AB6D7-7CBB-4A35-8013-6C8A16A991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56</xdr:row>
      <xdr:rowOff>0</xdr:rowOff>
    </xdr:from>
    <xdr:to>
      <xdr:col>3</xdr:col>
      <xdr:colOff>1247775</xdr:colOff>
      <xdr:row>56</xdr:row>
      <xdr:rowOff>0</xdr:rowOff>
    </xdr:to>
    <xdr:pic>
      <xdr:nvPicPr>
        <xdr:cNvPr id="22" name="Picture 1" descr="lstTable.png">
          <a:extLst>
            <a:ext uri="{FF2B5EF4-FFF2-40B4-BE49-F238E27FC236}">
              <a16:creationId xmlns:a16="http://schemas.microsoft.com/office/drawing/2014/main" id="{85BD4BA6-9D54-447C-AB80-F999519C88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9577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3" name="Picture 1" descr="lstTable.png">
          <a:extLst>
            <a:ext uri="{FF2B5EF4-FFF2-40B4-BE49-F238E27FC236}">
              <a16:creationId xmlns:a16="http://schemas.microsoft.com/office/drawing/2014/main" id="{C02838B4-4ED3-4B05-8602-852B0A01FE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52768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4" name="Picture 1" descr="lstTable.png">
          <a:extLst>
            <a:ext uri="{FF2B5EF4-FFF2-40B4-BE49-F238E27FC236}">
              <a16:creationId xmlns:a16="http://schemas.microsoft.com/office/drawing/2014/main" id="{DB23C18F-3241-45DF-A091-E5E4E0979B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52768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25" name="Picture 1" descr="lstTable.png">
          <a:extLst>
            <a:ext uri="{FF2B5EF4-FFF2-40B4-BE49-F238E27FC236}">
              <a16:creationId xmlns:a16="http://schemas.microsoft.com/office/drawing/2014/main" id="{A6709A85-5F17-43B0-ABE6-5AF55A37EE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52768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53</xdr:row>
      <xdr:rowOff>0</xdr:rowOff>
    </xdr:from>
    <xdr:to>
      <xdr:col>3</xdr:col>
      <xdr:colOff>1247775</xdr:colOff>
      <xdr:row>53</xdr:row>
      <xdr:rowOff>0</xdr:rowOff>
    </xdr:to>
    <xdr:pic>
      <xdr:nvPicPr>
        <xdr:cNvPr id="26" name="Picture 1" descr="lstTable.png">
          <a:extLst>
            <a:ext uri="{FF2B5EF4-FFF2-40B4-BE49-F238E27FC236}">
              <a16:creationId xmlns:a16="http://schemas.microsoft.com/office/drawing/2014/main" id="{4B6B387F-DDC2-4D56-A5C7-56BCF0E8F7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7129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6"/>
  <sheetViews>
    <sheetView tabSelected="1" zoomScale="80" zoomScaleNormal="80" workbookViewId="0">
      <selection activeCell="B5" sqref="B5"/>
    </sheetView>
  </sheetViews>
  <sheetFormatPr defaultColWidth="9.140625" defaultRowHeight="13.5" x14ac:dyDescent="0.25"/>
  <cols>
    <col min="1" max="1" width="7.42578125" style="5" customWidth="1"/>
    <col min="2" max="2" width="15.5703125" style="5" customWidth="1"/>
    <col min="3" max="3" width="23.28515625" style="5" customWidth="1"/>
    <col min="4" max="4" width="66.5703125" style="11" customWidth="1"/>
    <col min="5" max="5" width="8.7109375" style="8" customWidth="1"/>
    <col min="6" max="6" width="10.5703125" style="8" customWidth="1"/>
    <col min="7" max="7" width="12.42578125" style="8" customWidth="1"/>
    <col min="8" max="8" width="13.85546875" style="16" customWidth="1"/>
    <col min="9" max="16384" width="9.140625" style="5"/>
  </cols>
  <sheetData>
    <row r="1" spans="1:8" ht="29.25" customHeight="1" x14ac:dyDescent="0.25">
      <c r="A1" s="41" t="s">
        <v>168</v>
      </c>
      <c r="B1" s="41"/>
      <c r="C1" s="41"/>
      <c r="D1" s="41"/>
      <c r="E1" s="41"/>
      <c r="F1" s="41"/>
      <c r="G1" s="41"/>
      <c r="H1" s="41"/>
    </row>
    <row r="2" spans="1:8" ht="120.75" customHeight="1" x14ac:dyDescent="0.25">
      <c r="A2" s="42" t="s">
        <v>165</v>
      </c>
      <c r="B2" s="42"/>
      <c r="C2" s="42"/>
      <c r="D2" s="42"/>
      <c r="E2" s="42"/>
      <c r="F2" s="42"/>
      <c r="G2" s="42"/>
      <c r="H2" s="42"/>
    </row>
    <row r="3" spans="1:8" ht="72.75" customHeight="1" x14ac:dyDescent="0.25">
      <c r="A3" s="42" t="s">
        <v>166</v>
      </c>
      <c r="B3" s="43"/>
      <c r="C3" s="43"/>
      <c r="D3" s="43"/>
      <c r="E3" s="43"/>
      <c r="F3" s="43"/>
      <c r="G3" s="43"/>
      <c r="H3" s="43"/>
    </row>
    <row r="4" spans="1:8" ht="75.75" customHeight="1" x14ac:dyDescent="0.25">
      <c r="A4" s="42" t="s">
        <v>167</v>
      </c>
      <c r="B4" s="43"/>
      <c r="C4" s="43"/>
      <c r="D4" s="43"/>
      <c r="E4" s="43"/>
      <c r="F4" s="43"/>
      <c r="G4" s="43"/>
      <c r="H4" s="43"/>
    </row>
    <row r="5" spans="1:8" s="10" customFormat="1" ht="28.5" x14ac:dyDescent="0.25">
      <c r="A5" s="9" t="s">
        <v>2</v>
      </c>
      <c r="B5" s="28" t="s">
        <v>95</v>
      </c>
      <c r="C5" s="21" t="s">
        <v>21</v>
      </c>
      <c r="D5" s="2" t="s">
        <v>22</v>
      </c>
      <c r="E5" s="2" t="s">
        <v>1</v>
      </c>
      <c r="F5" s="3" t="s">
        <v>0</v>
      </c>
      <c r="G5" s="6" t="s">
        <v>17</v>
      </c>
      <c r="H5" s="18" t="s">
        <v>71</v>
      </c>
    </row>
    <row r="6" spans="1:8" s="10" customFormat="1" ht="83.25" customHeight="1" x14ac:dyDescent="0.25">
      <c r="A6" s="9">
        <v>1</v>
      </c>
      <c r="B6" s="29" t="s">
        <v>96</v>
      </c>
      <c r="C6" s="20" t="s">
        <v>40</v>
      </c>
      <c r="D6" s="12" t="s">
        <v>75</v>
      </c>
      <c r="E6" s="1">
        <v>110</v>
      </c>
      <c r="F6" s="1" t="s">
        <v>3</v>
      </c>
      <c r="G6" s="1">
        <v>35000</v>
      </c>
      <c r="H6" s="34">
        <f>G6*E6</f>
        <v>3850000</v>
      </c>
    </row>
    <row r="7" spans="1:8" s="10" customFormat="1" ht="78.75" customHeight="1" x14ac:dyDescent="0.25">
      <c r="A7" s="9">
        <v>2</v>
      </c>
      <c r="B7" s="29" t="s">
        <v>97</v>
      </c>
      <c r="C7" s="20" t="s">
        <v>41</v>
      </c>
      <c r="D7" s="12" t="s">
        <v>64</v>
      </c>
      <c r="E7" s="1">
        <v>50</v>
      </c>
      <c r="F7" s="1" t="s">
        <v>3</v>
      </c>
      <c r="G7" s="1">
        <v>142000</v>
      </c>
      <c r="H7" s="34">
        <f t="shared" ref="H7:H56" si="0">G7*E7</f>
        <v>7100000</v>
      </c>
    </row>
    <row r="8" spans="1:8" s="10" customFormat="1" ht="73.5" customHeight="1" x14ac:dyDescent="0.25">
      <c r="A8" s="9">
        <v>3</v>
      </c>
      <c r="B8" s="29" t="s">
        <v>98</v>
      </c>
      <c r="C8" s="20" t="s">
        <v>42</v>
      </c>
      <c r="D8" s="12" t="s">
        <v>79</v>
      </c>
      <c r="E8" s="1">
        <v>50</v>
      </c>
      <c r="F8" s="1" t="s">
        <v>3</v>
      </c>
      <c r="G8" s="1">
        <v>30000</v>
      </c>
      <c r="H8" s="34">
        <f t="shared" si="0"/>
        <v>1500000</v>
      </c>
    </row>
    <row r="9" spans="1:8" s="10" customFormat="1" ht="81.75" customHeight="1" x14ac:dyDescent="0.25">
      <c r="A9" s="9">
        <v>4</v>
      </c>
      <c r="B9" s="29" t="s">
        <v>99</v>
      </c>
      <c r="C9" s="20" t="s">
        <v>147</v>
      </c>
      <c r="D9" s="12" t="s">
        <v>65</v>
      </c>
      <c r="E9" s="1">
        <v>25</v>
      </c>
      <c r="F9" s="1" t="s">
        <v>3</v>
      </c>
      <c r="G9" s="1">
        <v>122000</v>
      </c>
      <c r="H9" s="34">
        <f t="shared" si="0"/>
        <v>3050000</v>
      </c>
    </row>
    <row r="10" spans="1:8" s="10" customFormat="1" ht="70.5" customHeight="1" x14ac:dyDescent="0.25">
      <c r="A10" s="9">
        <v>5</v>
      </c>
      <c r="B10" s="29" t="s">
        <v>106</v>
      </c>
      <c r="C10" s="20" t="s">
        <v>18</v>
      </c>
      <c r="D10" s="12" t="s">
        <v>66</v>
      </c>
      <c r="E10" s="1">
        <v>25</v>
      </c>
      <c r="F10" s="1" t="s">
        <v>4</v>
      </c>
      <c r="G10" s="1">
        <v>152000</v>
      </c>
      <c r="H10" s="34">
        <f t="shared" si="0"/>
        <v>3800000</v>
      </c>
    </row>
    <row r="11" spans="1:8" s="10" customFormat="1" ht="76.5" customHeight="1" x14ac:dyDescent="0.25">
      <c r="A11" s="9">
        <v>6</v>
      </c>
      <c r="B11" s="29" t="s">
        <v>100</v>
      </c>
      <c r="C11" s="20" t="s">
        <v>43</v>
      </c>
      <c r="D11" s="12" t="s">
        <v>67</v>
      </c>
      <c r="E11" s="1">
        <v>300</v>
      </c>
      <c r="F11" s="1" t="s">
        <v>3</v>
      </c>
      <c r="G11" s="1">
        <v>45000</v>
      </c>
      <c r="H11" s="34">
        <f t="shared" si="0"/>
        <v>13500000</v>
      </c>
    </row>
    <row r="12" spans="1:8" s="10" customFormat="1" ht="84" customHeight="1" x14ac:dyDescent="0.25">
      <c r="A12" s="9">
        <v>7</v>
      </c>
      <c r="B12" s="29" t="s">
        <v>107</v>
      </c>
      <c r="C12" s="20" t="s">
        <v>19</v>
      </c>
      <c r="D12" s="12" t="s">
        <v>68</v>
      </c>
      <c r="E12" s="1">
        <v>25</v>
      </c>
      <c r="F12" s="1" t="s">
        <v>4</v>
      </c>
      <c r="G12" s="1">
        <v>85000</v>
      </c>
      <c r="H12" s="34">
        <f t="shared" si="0"/>
        <v>2125000</v>
      </c>
    </row>
    <row r="13" spans="1:8" s="10" customFormat="1" ht="89.25" customHeight="1" x14ac:dyDescent="0.25">
      <c r="A13" s="9">
        <v>8</v>
      </c>
      <c r="B13" s="29" t="s">
        <v>108</v>
      </c>
      <c r="C13" s="20" t="s">
        <v>44</v>
      </c>
      <c r="D13" s="12" t="s">
        <v>69</v>
      </c>
      <c r="E13" s="19">
        <v>50</v>
      </c>
      <c r="F13" s="1" t="s">
        <v>4</v>
      </c>
      <c r="G13" s="1">
        <v>300000</v>
      </c>
      <c r="H13" s="34">
        <f>G13*E13</f>
        <v>15000000</v>
      </c>
    </row>
    <row r="14" spans="1:8" s="10" customFormat="1" ht="94.5" customHeight="1" x14ac:dyDescent="0.25">
      <c r="A14" s="9">
        <v>9</v>
      </c>
      <c r="B14" s="29" t="s">
        <v>109</v>
      </c>
      <c r="C14" s="20" t="s">
        <v>27</v>
      </c>
      <c r="D14" s="12" t="s">
        <v>86</v>
      </c>
      <c r="E14" s="1">
        <v>40</v>
      </c>
      <c r="F14" s="1" t="s">
        <v>4</v>
      </c>
      <c r="G14" s="1">
        <v>205000</v>
      </c>
      <c r="H14" s="34">
        <f t="shared" si="0"/>
        <v>8200000</v>
      </c>
    </row>
    <row r="15" spans="1:8" s="10" customFormat="1" ht="99" customHeight="1" x14ac:dyDescent="0.25">
      <c r="A15" s="9">
        <v>10</v>
      </c>
      <c r="B15" s="29" t="s">
        <v>101</v>
      </c>
      <c r="C15" s="20" t="s">
        <v>20</v>
      </c>
      <c r="D15" s="12" t="s">
        <v>70</v>
      </c>
      <c r="E15" s="19">
        <v>100</v>
      </c>
      <c r="F15" s="1" t="s">
        <v>3</v>
      </c>
      <c r="G15" s="1">
        <v>20000</v>
      </c>
      <c r="H15" s="34">
        <f t="shared" si="0"/>
        <v>2000000</v>
      </c>
    </row>
    <row r="16" spans="1:8" s="10" customFormat="1" ht="90" customHeight="1" x14ac:dyDescent="0.25">
      <c r="A16" s="9">
        <v>11</v>
      </c>
      <c r="B16" s="29" t="s">
        <v>102</v>
      </c>
      <c r="C16" s="20" t="s">
        <v>45</v>
      </c>
      <c r="D16" s="12" t="s">
        <v>80</v>
      </c>
      <c r="E16" s="1">
        <v>10</v>
      </c>
      <c r="F16" s="1" t="s">
        <v>3</v>
      </c>
      <c r="G16" s="1">
        <v>20000</v>
      </c>
      <c r="H16" s="34">
        <f t="shared" si="0"/>
        <v>200000</v>
      </c>
    </row>
    <row r="17" spans="1:8" s="10" customFormat="1" ht="90" customHeight="1" x14ac:dyDescent="0.25">
      <c r="A17" s="9">
        <v>12</v>
      </c>
      <c r="B17" s="29" t="s">
        <v>103</v>
      </c>
      <c r="C17" s="20" t="s">
        <v>84</v>
      </c>
      <c r="D17" s="12" t="s">
        <v>81</v>
      </c>
      <c r="E17" s="19">
        <v>30</v>
      </c>
      <c r="F17" s="1" t="s">
        <v>3</v>
      </c>
      <c r="G17" s="1">
        <v>45000</v>
      </c>
      <c r="H17" s="34">
        <f t="shared" si="0"/>
        <v>1350000</v>
      </c>
    </row>
    <row r="18" spans="1:8" s="10" customFormat="1" ht="90" customHeight="1" x14ac:dyDescent="0.25">
      <c r="A18" s="9">
        <v>13</v>
      </c>
      <c r="B18" s="29" t="s">
        <v>104</v>
      </c>
      <c r="C18" s="20" t="s">
        <v>46</v>
      </c>
      <c r="D18" s="12" t="s">
        <v>87</v>
      </c>
      <c r="E18" s="4">
        <v>100</v>
      </c>
      <c r="F18" s="1" t="s">
        <v>3</v>
      </c>
      <c r="G18" s="1">
        <v>23000</v>
      </c>
      <c r="H18" s="34">
        <f t="shared" si="0"/>
        <v>2300000</v>
      </c>
    </row>
    <row r="19" spans="1:8" s="10" customFormat="1" ht="54" customHeight="1" x14ac:dyDescent="0.25">
      <c r="A19" s="9">
        <v>14</v>
      </c>
      <c r="B19" s="29" t="s">
        <v>105</v>
      </c>
      <c r="C19" s="20" t="s">
        <v>77</v>
      </c>
      <c r="D19" s="12" t="s">
        <v>76</v>
      </c>
      <c r="E19" s="4">
        <v>1</v>
      </c>
      <c r="F19" s="1" t="s">
        <v>3</v>
      </c>
      <c r="G19" s="1">
        <v>360000</v>
      </c>
      <c r="H19" s="34">
        <f t="shared" si="0"/>
        <v>360000</v>
      </c>
    </row>
    <row r="20" spans="1:8" s="10" customFormat="1" ht="52.5" customHeight="1" x14ac:dyDescent="0.25">
      <c r="A20" s="9">
        <v>15</v>
      </c>
      <c r="B20" s="29" t="s">
        <v>111</v>
      </c>
      <c r="C20" s="20" t="s">
        <v>148</v>
      </c>
      <c r="D20" s="12" t="s">
        <v>83</v>
      </c>
      <c r="E20" s="1">
        <v>20</v>
      </c>
      <c r="F20" s="1" t="s">
        <v>5</v>
      </c>
      <c r="G20" s="7">
        <v>20000</v>
      </c>
      <c r="H20" s="34">
        <f t="shared" si="0"/>
        <v>400000</v>
      </c>
    </row>
    <row r="21" spans="1:8" s="10" customFormat="1" ht="52.5" customHeight="1" x14ac:dyDescent="0.25">
      <c r="A21" s="9">
        <v>16</v>
      </c>
      <c r="B21" s="29" t="s">
        <v>113</v>
      </c>
      <c r="C21" s="20" t="s">
        <v>6</v>
      </c>
      <c r="D21" s="12" t="s">
        <v>28</v>
      </c>
      <c r="E21" s="1">
        <v>15</v>
      </c>
      <c r="F21" s="1" t="s">
        <v>82</v>
      </c>
      <c r="G21" s="7">
        <v>2000</v>
      </c>
      <c r="H21" s="34">
        <f t="shared" si="0"/>
        <v>30000</v>
      </c>
    </row>
    <row r="22" spans="1:8" s="10" customFormat="1" ht="52.5" customHeight="1" x14ac:dyDescent="0.25">
      <c r="A22" s="9">
        <v>17</v>
      </c>
      <c r="B22" s="29" t="s">
        <v>114</v>
      </c>
      <c r="C22" s="20" t="s">
        <v>7</v>
      </c>
      <c r="D22" s="12" t="s">
        <v>29</v>
      </c>
      <c r="E22" s="1">
        <v>6</v>
      </c>
      <c r="F22" s="1" t="s">
        <v>82</v>
      </c>
      <c r="G22" s="7">
        <v>2600</v>
      </c>
      <c r="H22" s="34">
        <f t="shared" si="0"/>
        <v>15600</v>
      </c>
    </row>
    <row r="23" spans="1:8" s="10" customFormat="1" ht="52.5" customHeight="1" x14ac:dyDescent="0.25">
      <c r="A23" s="9">
        <v>18</v>
      </c>
      <c r="B23" s="29" t="s">
        <v>115</v>
      </c>
      <c r="C23" s="20" t="s">
        <v>8</v>
      </c>
      <c r="D23" s="12" t="s">
        <v>30</v>
      </c>
      <c r="E23" s="1">
        <v>1</v>
      </c>
      <c r="F23" s="1" t="s">
        <v>82</v>
      </c>
      <c r="G23" s="7">
        <v>3600</v>
      </c>
      <c r="H23" s="34">
        <f t="shared" si="0"/>
        <v>3600</v>
      </c>
    </row>
    <row r="24" spans="1:8" s="10" customFormat="1" ht="52.5" customHeight="1" x14ac:dyDescent="0.25">
      <c r="A24" s="9">
        <v>19</v>
      </c>
      <c r="B24" s="29" t="s">
        <v>116</v>
      </c>
      <c r="C24" s="20" t="s">
        <v>9</v>
      </c>
      <c r="D24" s="12" t="s">
        <v>31</v>
      </c>
      <c r="E24" s="1">
        <v>1</v>
      </c>
      <c r="F24" s="1" t="s">
        <v>82</v>
      </c>
      <c r="G24" s="7">
        <v>26000</v>
      </c>
      <c r="H24" s="34">
        <f t="shared" si="0"/>
        <v>26000</v>
      </c>
    </row>
    <row r="25" spans="1:8" s="10" customFormat="1" ht="52.5" customHeight="1" x14ac:dyDescent="0.25">
      <c r="A25" s="9">
        <v>20</v>
      </c>
      <c r="B25" s="29" t="s">
        <v>110</v>
      </c>
      <c r="C25" s="20" t="s">
        <v>10</v>
      </c>
      <c r="D25" s="12" t="s">
        <v>32</v>
      </c>
      <c r="E25" s="1">
        <v>1</v>
      </c>
      <c r="F25" s="1" t="s">
        <v>4</v>
      </c>
      <c r="G25" s="7">
        <v>26000</v>
      </c>
      <c r="H25" s="34">
        <f t="shared" si="0"/>
        <v>26000</v>
      </c>
    </row>
    <row r="26" spans="1:8" s="10" customFormat="1" ht="52.5" customHeight="1" x14ac:dyDescent="0.25">
      <c r="A26" s="9">
        <v>21</v>
      </c>
      <c r="B26" s="29" t="s">
        <v>117</v>
      </c>
      <c r="C26" s="20" t="s">
        <v>26</v>
      </c>
      <c r="D26" s="12" t="s">
        <v>33</v>
      </c>
      <c r="E26" s="1">
        <v>0.16</v>
      </c>
      <c r="F26" s="1" t="s">
        <v>82</v>
      </c>
      <c r="G26" s="7">
        <v>100</v>
      </c>
      <c r="H26" s="34">
        <f t="shared" si="0"/>
        <v>16</v>
      </c>
    </row>
    <row r="27" spans="1:8" s="10" customFormat="1" ht="52.5" customHeight="1" x14ac:dyDescent="0.25">
      <c r="A27" s="9">
        <v>22</v>
      </c>
      <c r="B27" s="29" t="s">
        <v>118</v>
      </c>
      <c r="C27" s="20" t="s">
        <v>11</v>
      </c>
      <c r="D27" s="12" t="s">
        <v>34</v>
      </c>
      <c r="E27" s="1">
        <v>0.02</v>
      </c>
      <c r="F27" s="1" t="s">
        <v>82</v>
      </c>
      <c r="G27" s="7">
        <v>15500</v>
      </c>
      <c r="H27" s="34">
        <f t="shared" si="0"/>
        <v>310</v>
      </c>
    </row>
    <row r="28" spans="1:8" s="10" customFormat="1" ht="52.5" customHeight="1" x14ac:dyDescent="0.25">
      <c r="A28" s="9">
        <v>23</v>
      </c>
      <c r="B28" s="29" t="s">
        <v>112</v>
      </c>
      <c r="C28" s="20" t="s">
        <v>12</v>
      </c>
      <c r="D28" s="12" t="s">
        <v>35</v>
      </c>
      <c r="E28" s="1">
        <v>30</v>
      </c>
      <c r="F28" s="1" t="s">
        <v>5</v>
      </c>
      <c r="G28" s="7">
        <v>3500</v>
      </c>
      <c r="H28" s="34">
        <f t="shared" si="0"/>
        <v>105000</v>
      </c>
    </row>
    <row r="29" spans="1:8" s="10" customFormat="1" ht="52.5" customHeight="1" x14ac:dyDescent="0.25">
      <c r="A29" s="9">
        <v>24</v>
      </c>
      <c r="B29" s="29" t="s">
        <v>119</v>
      </c>
      <c r="C29" s="20" t="s">
        <v>13</v>
      </c>
      <c r="D29" s="12" t="s">
        <v>94</v>
      </c>
      <c r="E29" s="1">
        <v>0.25</v>
      </c>
      <c r="F29" s="1" t="s">
        <v>82</v>
      </c>
      <c r="G29" s="7">
        <v>2000</v>
      </c>
      <c r="H29" s="34">
        <f t="shared" si="0"/>
        <v>500</v>
      </c>
    </row>
    <row r="30" spans="1:8" s="10" customFormat="1" ht="52.5" customHeight="1" x14ac:dyDescent="0.25">
      <c r="A30" s="9">
        <v>25</v>
      </c>
      <c r="B30" s="29" t="s">
        <v>120</v>
      </c>
      <c r="C30" s="23" t="s">
        <v>89</v>
      </c>
      <c r="D30" s="15" t="s">
        <v>90</v>
      </c>
      <c r="E30" s="24">
        <v>0.1</v>
      </c>
      <c r="F30" s="25" t="s">
        <v>82</v>
      </c>
      <c r="G30" s="25">
        <v>440000</v>
      </c>
      <c r="H30" s="34">
        <f>G30*E30</f>
        <v>44000</v>
      </c>
    </row>
    <row r="31" spans="1:8" s="10" customFormat="1" ht="52.5" customHeight="1" x14ac:dyDescent="0.25">
      <c r="A31" s="9">
        <v>26</v>
      </c>
      <c r="B31" s="9" t="s">
        <v>121</v>
      </c>
      <c r="C31" s="26" t="s">
        <v>91</v>
      </c>
      <c r="D31" s="27" t="s">
        <v>92</v>
      </c>
      <c r="E31" s="15">
        <v>1</v>
      </c>
      <c r="F31" s="15" t="s">
        <v>4</v>
      </c>
      <c r="G31" s="25">
        <v>50000</v>
      </c>
      <c r="H31" s="34">
        <f t="shared" si="0"/>
        <v>50000</v>
      </c>
    </row>
    <row r="32" spans="1:8" s="10" customFormat="1" ht="66.75" customHeight="1" x14ac:dyDescent="0.25">
      <c r="A32" s="9">
        <v>27</v>
      </c>
      <c r="B32" s="29" t="s">
        <v>135</v>
      </c>
      <c r="C32" s="20" t="s">
        <v>14</v>
      </c>
      <c r="D32" s="12" t="s">
        <v>36</v>
      </c>
      <c r="E32" s="1">
        <v>30</v>
      </c>
      <c r="F32" s="1" t="s">
        <v>3</v>
      </c>
      <c r="G32" s="7">
        <v>500</v>
      </c>
      <c r="H32" s="34">
        <f t="shared" si="0"/>
        <v>15000</v>
      </c>
    </row>
    <row r="33" spans="1:8" s="10" customFormat="1" ht="73.5" customHeight="1" x14ac:dyDescent="0.25">
      <c r="A33" s="9">
        <v>28</v>
      </c>
      <c r="B33" s="9" t="s">
        <v>122</v>
      </c>
      <c r="C33" s="20" t="s">
        <v>15</v>
      </c>
      <c r="D33" s="17" t="s">
        <v>93</v>
      </c>
      <c r="E33" s="1">
        <v>4</v>
      </c>
      <c r="F33" s="1" t="s">
        <v>4</v>
      </c>
      <c r="G33" s="7">
        <v>50000</v>
      </c>
      <c r="H33" s="34">
        <f t="shared" si="0"/>
        <v>200000</v>
      </c>
    </row>
    <row r="34" spans="1:8" s="10" customFormat="1" ht="114" customHeight="1" x14ac:dyDescent="0.25">
      <c r="A34" s="9">
        <v>29</v>
      </c>
      <c r="B34" s="9" t="s">
        <v>123</v>
      </c>
      <c r="C34" s="20" t="s">
        <v>16</v>
      </c>
      <c r="D34" s="17" t="s">
        <v>150</v>
      </c>
      <c r="E34" s="1">
        <v>1</v>
      </c>
      <c r="F34" s="1" t="s">
        <v>4</v>
      </c>
      <c r="G34" s="25">
        <v>150000</v>
      </c>
      <c r="H34" s="34">
        <f t="shared" si="0"/>
        <v>150000</v>
      </c>
    </row>
    <row r="35" spans="1:8" s="10" customFormat="1" ht="57.75" customHeight="1" x14ac:dyDescent="0.25">
      <c r="A35" s="9">
        <v>30</v>
      </c>
      <c r="B35" s="29" t="s">
        <v>136</v>
      </c>
      <c r="C35" s="20" t="s">
        <v>23</v>
      </c>
      <c r="D35" s="17" t="s">
        <v>60</v>
      </c>
      <c r="E35" s="1">
        <v>2</v>
      </c>
      <c r="F35" s="1" t="s">
        <v>3</v>
      </c>
      <c r="G35" s="1">
        <v>150000</v>
      </c>
      <c r="H35" s="34">
        <f t="shared" si="0"/>
        <v>300000</v>
      </c>
    </row>
    <row r="36" spans="1:8" s="10" customFormat="1" ht="57.75" customHeight="1" x14ac:dyDescent="0.25">
      <c r="A36" s="9">
        <v>31</v>
      </c>
      <c r="B36" s="29" t="s">
        <v>137</v>
      </c>
      <c r="C36" s="20" t="s">
        <v>24</v>
      </c>
      <c r="D36" s="17" t="s">
        <v>37</v>
      </c>
      <c r="E36" s="1">
        <v>12</v>
      </c>
      <c r="F36" s="1" t="s">
        <v>3</v>
      </c>
      <c r="G36" s="1">
        <v>25000</v>
      </c>
      <c r="H36" s="34">
        <f t="shared" si="0"/>
        <v>300000</v>
      </c>
    </row>
    <row r="37" spans="1:8" s="10" customFormat="1" ht="57.75" customHeight="1" x14ac:dyDescent="0.25">
      <c r="A37" s="9">
        <v>32</v>
      </c>
      <c r="B37" s="29" t="s">
        <v>138</v>
      </c>
      <c r="C37" s="20" t="s">
        <v>59</v>
      </c>
      <c r="D37" s="17" t="s">
        <v>58</v>
      </c>
      <c r="E37" s="1">
        <v>3</v>
      </c>
      <c r="F37" s="1" t="s">
        <v>3</v>
      </c>
      <c r="G37" s="1">
        <v>50000</v>
      </c>
      <c r="H37" s="34">
        <f t="shared" si="0"/>
        <v>150000</v>
      </c>
    </row>
    <row r="38" spans="1:8" s="10" customFormat="1" ht="54.75" customHeight="1" x14ac:dyDescent="0.25">
      <c r="A38" s="9">
        <v>33</v>
      </c>
      <c r="B38" s="29" t="s">
        <v>146</v>
      </c>
      <c r="C38" s="20" t="s">
        <v>61</v>
      </c>
      <c r="D38" s="17" t="s">
        <v>88</v>
      </c>
      <c r="E38" s="1">
        <v>20</v>
      </c>
      <c r="F38" s="1" t="s">
        <v>25</v>
      </c>
      <c r="G38" s="7">
        <v>1800</v>
      </c>
      <c r="H38" s="34">
        <f t="shared" si="0"/>
        <v>36000</v>
      </c>
    </row>
    <row r="39" spans="1:8" s="10" customFormat="1" ht="52.5" customHeight="1" x14ac:dyDescent="0.25">
      <c r="A39" s="9">
        <v>34</v>
      </c>
      <c r="B39" s="29" t="s">
        <v>139</v>
      </c>
      <c r="C39" s="20" t="s">
        <v>62</v>
      </c>
      <c r="D39" s="17" t="s">
        <v>38</v>
      </c>
      <c r="E39" s="1">
        <v>5</v>
      </c>
      <c r="F39" s="1" t="s">
        <v>3</v>
      </c>
      <c r="G39" s="7">
        <v>35000</v>
      </c>
      <c r="H39" s="34">
        <f t="shared" si="0"/>
        <v>175000</v>
      </c>
    </row>
    <row r="40" spans="1:8" s="10" customFormat="1" ht="84.75" customHeight="1" x14ac:dyDescent="0.25">
      <c r="A40" s="9">
        <v>35</v>
      </c>
      <c r="B40" s="29" t="s">
        <v>124</v>
      </c>
      <c r="C40" s="20" t="s">
        <v>63</v>
      </c>
      <c r="D40" s="17" t="s">
        <v>39</v>
      </c>
      <c r="E40" s="1">
        <v>2</v>
      </c>
      <c r="F40" s="1" t="s">
        <v>4</v>
      </c>
      <c r="G40" s="7">
        <v>500000</v>
      </c>
      <c r="H40" s="34">
        <f t="shared" si="0"/>
        <v>1000000</v>
      </c>
    </row>
    <row r="41" spans="1:8" s="10" customFormat="1" ht="87" customHeight="1" x14ac:dyDescent="0.25">
      <c r="A41" s="9">
        <v>36</v>
      </c>
      <c r="B41" s="29" t="s">
        <v>140</v>
      </c>
      <c r="C41" s="20" t="s">
        <v>74</v>
      </c>
      <c r="D41" s="17" t="s">
        <v>73</v>
      </c>
      <c r="E41" s="1">
        <v>5</v>
      </c>
      <c r="F41" s="1" t="s">
        <v>3</v>
      </c>
      <c r="G41" s="7">
        <v>100000</v>
      </c>
      <c r="H41" s="34">
        <f t="shared" si="0"/>
        <v>500000</v>
      </c>
    </row>
    <row r="42" spans="1:8" s="10" customFormat="1" ht="63.75" customHeight="1" x14ac:dyDescent="0.25">
      <c r="A42" s="9">
        <v>37</v>
      </c>
      <c r="B42" s="9" t="s">
        <v>141</v>
      </c>
      <c r="C42" s="22" t="s">
        <v>149</v>
      </c>
      <c r="D42" s="4" t="s">
        <v>151</v>
      </c>
      <c r="E42" s="13">
        <v>60</v>
      </c>
      <c r="F42" s="14" t="s">
        <v>3</v>
      </c>
      <c r="G42" s="15">
        <v>78000</v>
      </c>
      <c r="H42" s="34">
        <f t="shared" si="0"/>
        <v>4680000</v>
      </c>
    </row>
    <row r="43" spans="1:8" s="10" customFormat="1" ht="63.75" customHeight="1" x14ac:dyDescent="0.25">
      <c r="A43" s="9">
        <v>38</v>
      </c>
      <c r="B43" s="9" t="s">
        <v>125</v>
      </c>
      <c r="C43" s="22" t="s">
        <v>47</v>
      </c>
      <c r="D43" s="4" t="s">
        <v>152</v>
      </c>
      <c r="E43" s="13">
        <v>10</v>
      </c>
      <c r="F43" s="14" t="s">
        <v>4</v>
      </c>
      <c r="G43" s="15">
        <v>66000</v>
      </c>
      <c r="H43" s="34">
        <f t="shared" si="0"/>
        <v>660000</v>
      </c>
    </row>
    <row r="44" spans="1:8" s="10" customFormat="1" ht="63.75" customHeight="1" x14ac:dyDescent="0.25">
      <c r="A44" s="9">
        <v>39</v>
      </c>
      <c r="B44" s="9" t="s">
        <v>126</v>
      </c>
      <c r="C44" s="22" t="s">
        <v>48</v>
      </c>
      <c r="D44" s="4" t="s">
        <v>153</v>
      </c>
      <c r="E44" s="13">
        <v>10</v>
      </c>
      <c r="F44" s="14" t="s">
        <v>4</v>
      </c>
      <c r="G44" s="15">
        <v>66000</v>
      </c>
      <c r="H44" s="34">
        <f t="shared" si="0"/>
        <v>660000</v>
      </c>
    </row>
    <row r="45" spans="1:8" s="10" customFormat="1" ht="63.75" customHeight="1" x14ac:dyDescent="0.25">
      <c r="A45" s="9">
        <v>40</v>
      </c>
      <c r="B45" s="9" t="s">
        <v>127</v>
      </c>
      <c r="C45" s="22" t="s">
        <v>49</v>
      </c>
      <c r="D45" s="4" t="s">
        <v>154</v>
      </c>
      <c r="E45" s="13">
        <v>10</v>
      </c>
      <c r="F45" s="14" t="s">
        <v>4</v>
      </c>
      <c r="G45" s="15">
        <v>91000</v>
      </c>
      <c r="H45" s="34">
        <f t="shared" si="0"/>
        <v>910000</v>
      </c>
    </row>
    <row r="46" spans="1:8" s="10" customFormat="1" ht="64.5" customHeight="1" x14ac:dyDescent="0.25">
      <c r="A46" s="9">
        <v>41</v>
      </c>
      <c r="B46" s="9" t="s">
        <v>128</v>
      </c>
      <c r="C46" s="22" t="s">
        <v>50</v>
      </c>
      <c r="D46" s="4" t="s">
        <v>154</v>
      </c>
      <c r="E46" s="13">
        <v>10</v>
      </c>
      <c r="F46" s="14" t="s">
        <v>4</v>
      </c>
      <c r="G46" s="15">
        <v>91000</v>
      </c>
      <c r="H46" s="34">
        <f t="shared" si="0"/>
        <v>910000</v>
      </c>
    </row>
    <row r="47" spans="1:8" s="10" customFormat="1" ht="64.5" customHeight="1" x14ac:dyDescent="0.25">
      <c r="A47" s="9">
        <v>42</v>
      </c>
      <c r="B47" s="9" t="s">
        <v>142</v>
      </c>
      <c r="C47" s="22" t="s">
        <v>51</v>
      </c>
      <c r="D47" s="4" t="s">
        <v>155</v>
      </c>
      <c r="E47" s="13">
        <v>40</v>
      </c>
      <c r="F47" s="14" t="s">
        <v>3</v>
      </c>
      <c r="G47" s="15">
        <v>47000</v>
      </c>
      <c r="H47" s="34">
        <f t="shared" si="0"/>
        <v>1880000</v>
      </c>
    </row>
    <row r="48" spans="1:8" s="10" customFormat="1" ht="64.5" customHeight="1" x14ac:dyDescent="0.25">
      <c r="A48" s="9">
        <v>43</v>
      </c>
      <c r="B48" s="9" t="s">
        <v>129</v>
      </c>
      <c r="C48" s="22" t="s">
        <v>52</v>
      </c>
      <c r="D48" s="4" t="s">
        <v>156</v>
      </c>
      <c r="E48" s="13">
        <v>5</v>
      </c>
      <c r="F48" s="14" t="s">
        <v>4</v>
      </c>
      <c r="G48" s="15">
        <v>201000</v>
      </c>
      <c r="H48" s="34">
        <f t="shared" si="0"/>
        <v>1005000</v>
      </c>
    </row>
    <row r="49" spans="1:8" s="10" customFormat="1" ht="64.5" customHeight="1" x14ac:dyDescent="0.25">
      <c r="A49" s="9">
        <v>44</v>
      </c>
      <c r="B49" s="9" t="s">
        <v>130</v>
      </c>
      <c r="C49" s="22" t="s">
        <v>53</v>
      </c>
      <c r="D49" s="4" t="s">
        <v>157</v>
      </c>
      <c r="E49" s="13">
        <v>5</v>
      </c>
      <c r="F49" s="14" t="s">
        <v>4</v>
      </c>
      <c r="G49" s="15">
        <v>502000</v>
      </c>
      <c r="H49" s="34">
        <f t="shared" si="0"/>
        <v>2510000</v>
      </c>
    </row>
    <row r="50" spans="1:8" s="33" customFormat="1" ht="76.5" customHeight="1" x14ac:dyDescent="0.25">
      <c r="A50" s="30">
        <v>45</v>
      </c>
      <c r="B50" s="30" t="s">
        <v>145</v>
      </c>
      <c r="C50" s="40" t="s">
        <v>54</v>
      </c>
      <c r="D50" s="15" t="s">
        <v>158</v>
      </c>
      <c r="E50" s="31">
        <v>180</v>
      </c>
      <c r="F50" s="32" t="s">
        <v>3</v>
      </c>
      <c r="G50" s="15">
        <v>23000</v>
      </c>
      <c r="H50" s="35">
        <f t="shared" si="0"/>
        <v>4140000</v>
      </c>
    </row>
    <row r="51" spans="1:8" s="10" customFormat="1" ht="69.75" customHeight="1" x14ac:dyDescent="0.25">
      <c r="A51" s="9">
        <v>46</v>
      </c>
      <c r="B51" s="9" t="s">
        <v>131</v>
      </c>
      <c r="C51" s="22" t="s">
        <v>55</v>
      </c>
      <c r="D51" s="4" t="s">
        <v>159</v>
      </c>
      <c r="E51" s="13">
        <v>5</v>
      </c>
      <c r="F51" s="14" t="s">
        <v>4</v>
      </c>
      <c r="G51" s="15">
        <v>226000</v>
      </c>
      <c r="H51" s="34">
        <f t="shared" si="0"/>
        <v>1130000</v>
      </c>
    </row>
    <row r="52" spans="1:8" s="10" customFormat="1" ht="69.75" customHeight="1" x14ac:dyDescent="0.25">
      <c r="A52" s="9">
        <v>47</v>
      </c>
      <c r="B52" s="9" t="s">
        <v>132</v>
      </c>
      <c r="C52" s="22" t="s">
        <v>56</v>
      </c>
      <c r="D52" s="4" t="s">
        <v>160</v>
      </c>
      <c r="E52" s="13">
        <v>5</v>
      </c>
      <c r="F52" s="14" t="s">
        <v>4</v>
      </c>
      <c r="G52" s="15">
        <v>176000</v>
      </c>
      <c r="H52" s="34">
        <f t="shared" si="0"/>
        <v>880000</v>
      </c>
    </row>
    <row r="53" spans="1:8" s="10" customFormat="1" ht="69.75" customHeight="1" x14ac:dyDescent="0.25">
      <c r="A53" s="9">
        <v>48</v>
      </c>
      <c r="B53" s="9" t="s">
        <v>133</v>
      </c>
      <c r="C53" s="22" t="s">
        <v>57</v>
      </c>
      <c r="D53" s="4" t="s">
        <v>161</v>
      </c>
      <c r="E53" s="13">
        <v>5</v>
      </c>
      <c r="F53" s="14" t="s">
        <v>4</v>
      </c>
      <c r="G53" s="15">
        <v>15000</v>
      </c>
      <c r="H53" s="34">
        <f t="shared" si="0"/>
        <v>75000</v>
      </c>
    </row>
    <row r="54" spans="1:8" s="10" customFormat="1" ht="64.5" customHeight="1" x14ac:dyDescent="0.25">
      <c r="A54" s="9">
        <v>49</v>
      </c>
      <c r="B54" s="9" t="s">
        <v>134</v>
      </c>
      <c r="C54" s="22" t="s">
        <v>78</v>
      </c>
      <c r="D54" s="15" t="s">
        <v>162</v>
      </c>
      <c r="E54" s="13">
        <v>5</v>
      </c>
      <c r="F54" s="14" t="s">
        <v>4</v>
      </c>
      <c r="G54" s="15">
        <v>48000</v>
      </c>
      <c r="H54" s="34">
        <f t="shared" si="0"/>
        <v>240000</v>
      </c>
    </row>
    <row r="55" spans="1:8" s="10" customFormat="1" ht="76.5" customHeight="1" x14ac:dyDescent="0.25">
      <c r="A55" s="9">
        <v>50</v>
      </c>
      <c r="B55" s="9" t="s">
        <v>143</v>
      </c>
      <c r="C55" s="22" t="s">
        <v>72</v>
      </c>
      <c r="D55" s="15" t="s">
        <v>163</v>
      </c>
      <c r="E55" s="14">
        <v>12000</v>
      </c>
      <c r="F55" s="14" t="s">
        <v>3</v>
      </c>
      <c r="G55" s="15">
        <v>120</v>
      </c>
      <c r="H55" s="34">
        <f t="shared" si="0"/>
        <v>1440000</v>
      </c>
    </row>
    <row r="56" spans="1:8" s="10" customFormat="1" ht="51.75" customHeight="1" x14ac:dyDescent="0.25">
      <c r="A56" s="9">
        <v>51</v>
      </c>
      <c r="B56" s="9" t="s">
        <v>144</v>
      </c>
      <c r="C56" s="22" t="s">
        <v>85</v>
      </c>
      <c r="D56" s="15" t="s">
        <v>164</v>
      </c>
      <c r="E56" s="14">
        <v>17</v>
      </c>
      <c r="F56" s="14" t="s">
        <v>3</v>
      </c>
      <c r="G56" s="15">
        <v>500</v>
      </c>
      <c r="H56" s="34">
        <f t="shared" si="0"/>
        <v>8500</v>
      </c>
    </row>
  </sheetData>
  <mergeCells count="4">
    <mergeCell ref="A1:H1"/>
    <mergeCell ref="A2:H2"/>
    <mergeCell ref="A3:H3"/>
    <mergeCell ref="A4:H4"/>
  </mergeCells>
  <pageMargins left="0.7" right="0"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6"/>
  <sheetViews>
    <sheetView topLeftCell="A49" zoomScale="80" zoomScaleNormal="80" workbookViewId="0">
      <selection activeCell="D59" sqref="D59"/>
    </sheetView>
  </sheetViews>
  <sheetFormatPr defaultColWidth="9.140625" defaultRowHeight="13.5" x14ac:dyDescent="0.25"/>
  <cols>
    <col min="1" max="1" width="7.42578125" style="5" customWidth="1"/>
    <col min="2" max="2" width="15.5703125" style="5" customWidth="1"/>
    <col min="3" max="3" width="23.28515625" style="5" customWidth="1"/>
    <col min="4" max="4" width="66.5703125" style="11" customWidth="1"/>
    <col min="5" max="5" width="8.7109375" style="8" customWidth="1"/>
    <col min="6" max="6" width="10.5703125" style="8" customWidth="1"/>
    <col min="7" max="7" width="12.42578125" style="8" customWidth="1"/>
    <col min="8" max="8" width="13.85546875" style="16" customWidth="1"/>
    <col min="9" max="16384" width="9.140625" style="5"/>
  </cols>
  <sheetData>
    <row r="1" spans="1:8" ht="29.25" customHeight="1" x14ac:dyDescent="0.25">
      <c r="A1" s="41" t="s">
        <v>169</v>
      </c>
      <c r="B1" s="41"/>
      <c r="C1" s="41"/>
      <c r="D1" s="41"/>
      <c r="E1" s="41"/>
      <c r="F1" s="41"/>
      <c r="G1" s="41"/>
      <c r="H1" s="41"/>
    </row>
    <row r="2" spans="1:8" ht="120.75" customHeight="1" x14ac:dyDescent="0.25">
      <c r="A2" s="42" t="s">
        <v>170</v>
      </c>
      <c r="B2" s="42"/>
      <c r="C2" s="42"/>
      <c r="D2" s="42"/>
      <c r="E2" s="42"/>
      <c r="F2" s="42"/>
      <c r="G2" s="42"/>
      <c r="H2" s="42"/>
    </row>
    <row r="3" spans="1:8" ht="82.5" customHeight="1" x14ac:dyDescent="0.25">
      <c r="A3" s="42" t="s">
        <v>171</v>
      </c>
      <c r="B3" s="43"/>
      <c r="C3" s="43"/>
      <c r="D3" s="43"/>
      <c r="E3" s="43"/>
      <c r="F3" s="43"/>
      <c r="G3" s="43"/>
      <c r="H3" s="43"/>
    </row>
    <row r="4" spans="1:8" ht="75.75" customHeight="1" x14ac:dyDescent="0.25">
      <c r="A4" s="42" t="s">
        <v>172</v>
      </c>
      <c r="B4" s="43"/>
      <c r="C4" s="43"/>
      <c r="D4" s="43"/>
      <c r="E4" s="43"/>
      <c r="F4" s="43"/>
      <c r="G4" s="43"/>
      <c r="H4" s="43"/>
    </row>
    <row r="5" spans="1:8" s="10" customFormat="1" ht="42.75" x14ac:dyDescent="0.25">
      <c r="A5" s="36" t="s">
        <v>2</v>
      </c>
      <c r="B5" s="37" t="s">
        <v>95</v>
      </c>
      <c r="C5" s="38" t="s">
        <v>173</v>
      </c>
      <c r="D5" s="39" t="s">
        <v>174</v>
      </c>
      <c r="E5" s="39" t="s">
        <v>175</v>
      </c>
      <c r="F5" s="39" t="s">
        <v>176</v>
      </c>
      <c r="G5" s="39" t="s">
        <v>177</v>
      </c>
      <c r="H5" s="39" t="s">
        <v>178</v>
      </c>
    </row>
    <row r="6" spans="1:8" s="10" customFormat="1" ht="88.5" customHeight="1" x14ac:dyDescent="0.25">
      <c r="A6" s="9">
        <v>1</v>
      </c>
      <c r="B6" s="29" t="s">
        <v>96</v>
      </c>
      <c r="C6" s="20" t="s">
        <v>179</v>
      </c>
      <c r="D6" s="12" t="s">
        <v>221</v>
      </c>
      <c r="E6" s="1">
        <v>110</v>
      </c>
      <c r="F6" s="1" t="s">
        <v>271</v>
      </c>
      <c r="G6" s="1">
        <v>35000</v>
      </c>
      <c r="H6" s="34">
        <f>G6*E6</f>
        <v>3850000</v>
      </c>
    </row>
    <row r="7" spans="1:8" s="10" customFormat="1" ht="88.5" customHeight="1" x14ac:dyDescent="0.25">
      <c r="A7" s="9">
        <v>2</v>
      </c>
      <c r="B7" s="29" t="s">
        <v>97</v>
      </c>
      <c r="C7" s="20" t="s">
        <v>180</v>
      </c>
      <c r="D7" s="12" t="s">
        <v>222</v>
      </c>
      <c r="E7" s="1">
        <v>50</v>
      </c>
      <c r="F7" s="1" t="s">
        <v>271</v>
      </c>
      <c r="G7" s="1">
        <v>142000</v>
      </c>
      <c r="H7" s="34">
        <f t="shared" ref="H7:H56" si="0">G7*E7</f>
        <v>7100000</v>
      </c>
    </row>
    <row r="8" spans="1:8" s="10" customFormat="1" ht="88.5" customHeight="1" x14ac:dyDescent="0.25">
      <c r="A8" s="9">
        <v>3</v>
      </c>
      <c r="B8" s="29" t="s">
        <v>98</v>
      </c>
      <c r="C8" s="20" t="s">
        <v>181</v>
      </c>
      <c r="D8" s="12" t="s">
        <v>223</v>
      </c>
      <c r="E8" s="1">
        <v>50</v>
      </c>
      <c r="F8" s="1" t="s">
        <v>271</v>
      </c>
      <c r="G8" s="1">
        <v>30000</v>
      </c>
      <c r="H8" s="34">
        <f t="shared" si="0"/>
        <v>1500000</v>
      </c>
    </row>
    <row r="9" spans="1:8" s="10" customFormat="1" ht="97.5" customHeight="1" x14ac:dyDescent="0.25">
      <c r="A9" s="9">
        <v>4</v>
      </c>
      <c r="B9" s="29" t="s">
        <v>99</v>
      </c>
      <c r="C9" s="20" t="s">
        <v>182</v>
      </c>
      <c r="D9" s="12" t="s">
        <v>224</v>
      </c>
      <c r="E9" s="1">
        <v>25</v>
      </c>
      <c r="F9" s="1" t="s">
        <v>271</v>
      </c>
      <c r="G9" s="1">
        <v>122000</v>
      </c>
      <c r="H9" s="34">
        <f t="shared" si="0"/>
        <v>3050000</v>
      </c>
    </row>
    <row r="10" spans="1:8" s="10" customFormat="1" ht="91.5" customHeight="1" x14ac:dyDescent="0.25">
      <c r="A10" s="9">
        <v>5</v>
      </c>
      <c r="B10" s="29" t="s">
        <v>106</v>
      </c>
      <c r="C10" s="20" t="s">
        <v>183</v>
      </c>
      <c r="D10" s="12" t="s">
        <v>225</v>
      </c>
      <c r="E10" s="1">
        <v>25</v>
      </c>
      <c r="F10" s="1" t="s">
        <v>272</v>
      </c>
      <c r="G10" s="1">
        <v>152000</v>
      </c>
      <c r="H10" s="34">
        <f t="shared" si="0"/>
        <v>3800000</v>
      </c>
    </row>
    <row r="11" spans="1:8" s="10" customFormat="1" ht="91.5" customHeight="1" x14ac:dyDescent="0.25">
      <c r="A11" s="9">
        <v>6</v>
      </c>
      <c r="B11" s="29" t="s">
        <v>100</v>
      </c>
      <c r="C11" s="20" t="s">
        <v>184</v>
      </c>
      <c r="D11" s="12" t="s">
        <v>226</v>
      </c>
      <c r="E11" s="1">
        <v>300</v>
      </c>
      <c r="F11" s="1" t="s">
        <v>271</v>
      </c>
      <c r="G11" s="1">
        <v>45000</v>
      </c>
      <c r="H11" s="34">
        <f t="shared" si="0"/>
        <v>13500000</v>
      </c>
    </row>
    <row r="12" spans="1:8" s="10" customFormat="1" ht="88.5" customHeight="1" x14ac:dyDescent="0.25">
      <c r="A12" s="9">
        <v>7</v>
      </c>
      <c r="B12" s="29" t="s">
        <v>107</v>
      </c>
      <c r="C12" s="20" t="s">
        <v>185</v>
      </c>
      <c r="D12" s="12" t="s">
        <v>227</v>
      </c>
      <c r="E12" s="1">
        <v>25</v>
      </c>
      <c r="F12" s="1" t="s">
        <v>272</v>
      </c>
      <c r="G12" s="1">
        <v>85000</v>
      </c>
      <c r="H12" s="34">
        <f t="shared" si="0"/>
        <v>2125000</v>
      </c>
    </row>
    <row r="13" spans="1:8" s="10" customFormat="1" ht="96.75" customHeight="1" x14ac:dyDescent="0.25">
      <c r="A13" s="9">
        <v>8</v>
      </c>
      <c r="B13" s="29" t="s">
        <v>108</v>
      </c>
      <c r="C13" s="20" t="s">
        <v>186</v>
      </c>
      <c r="D13" s="12" t="s">
        <v>228</v>
      </c>
      <c r="E13" s="19">
        <v>50</v>
      </c>
      <c r="F13" s="1" t="s">
        <v>272</v>
      </c>
      <c r="G13" s="1">
        <v>300000</v>
      </c>
      <c r="H13" s="34">
        <f t="shared" si="0"/>
        <v>15000000</v>
      </c>
    </row>
    <row r="14" spans="1:8" s="10" customFormat="1" ht="94.5" customHeight="1" x14ac:dyDescent="0.25">
      <c r="A14" s="9">
        <v>9</v>
      </c>
      <c r="B14" s="29" t="s">
        <v>109</v>
      </c>
      <c r="C14" s="20" t="s">
        <v>187</v>
      </c>
      <c r="D14" s="12" t="s">
        <v>229</v>
      </c>
      <c r="E14" s="1">
        <v>40</v>
      </c>
      <c r="F14" s="1" t="s">
        <v>272</v>
      </c>
      <c r="G14" s="1">
        <v>205000</v>
      </c>
      <c r="H14" s="34">
        <f t="shared" si="0"/>
        <v>8200000</v>
      </c>
    </row>
    <row r="15" spans="1:8" s="10" customFormat="1" ht="99" customHeight="1" x14ac:dyDescent="0.25">
      <c r="A15" s="9">
        <v>10</v>
      </c>
      <c r="B15" s="29" t="s">
        <v>101</v>
      </c>
      <c r="C15" s="20" t="s">
        <v>188</v>
      </c>
      <c r="D15" s="12" t="s">
        <v>230</v>
      </c>
      <c r="E15" s="19">
        <v>100</v>
      </c>
      <c r="F15" s="1" t="s">
        <v>271</v>
      </c>
      <c r="G15" s="1">
        <v>20000</v>
      </c>
      <c r="H15" s="34">
        <f t="shared" si="0"/>
        <v>2000000</v>
      </c>
    </row>
    <row r="16" spans="1:8" s="10" customFormat="1" ht="90" customHeight="1" x14ac:dyDescent="0.25">
      <c r="A16" s="9">
        <v>11</v>
      </c>
      <c r="B16" s="29" t="s">
        <v>102</v>
      </c>
      <c r="C16" s="20" t="s">
        <v>189</v>
      </c>
      <c r="D16" s="12" t="s">
        <v>231</v>
      </c>
      <c r="E16" s="1">
        <v>10</v>
      </c>
      <c r="F16" s="1" t="s">
        <v>271</v>
      </c>
      <c r="G16" s="1">
        <v>20000</v>
      </c>
      <c r="H16" s="34">
        <f t="shared" si="0"/>
        <v>200000</v>
      </c>
    </row>
    <row r="17" spans="1:8" s="10" customFormat="1" ht="90" customHeight="1" x14ac:dyDescent="0.25">
      <c r="A17" s="9">
        <v>12</v>
      </c>
      <c r="B17" s="29" t="s">
        <v>103</v>
      </c>
      <c r="C17" s="20" t="s">
        <v>190</v>
      </c>
      <c r="D17" s="12" t="s">
        <v>232</v>
      </c>
      <c r="E17" s="19">
        <v>30</v>
      </c>
      <c r="F17" s="1" t="s">
        <v>271</v>
      </c>
      <c r="G17" s="1">
        <v>45000</v>
      </c>
      <c r="H17" s="34">
        <f t="shared" si="0"/>
        <v>1350000</v>
      </c>
    </row>
    <row r="18" spans="1:8" s="10" customFormat="1" ht="90" customHeight="1" x14ac:dyDescent="0.25">
      <c r="A18" s="9">
        <v>13</v>
      </c>
      <c r="B18" s="29" t="s">
        <v>104</v>
      </c>
      <c r="C18" s="20" t="s">
        <v>191</v>
      </c>
      <c r="D18" s="12" t="s">
        <v>233</v>
      </c>
      <c r="E18" s="4">
        <v>100</v>
      </c>
      <c r="F18" s="1" t="s">
        <v>271</v>
      </c>
      <c r="G18" s="1">
        <v>23000</v>
      </c>
      <c r="H18" s="34">
        <f t="shared" si="0"/>
        <v>2300000</v>
      </c>
    </row>
    <row r="19" spans="1:8" s="10" customFormat="1" ht="54" customHeight="1" x14ac:dyDescent="0.25">
      <c r="A19" s="9">
        <v>14</v>
      </c>
      <c r="B19" s="29" t="s">
        <v>105</v>
      </c>
      <c r="C19" s="20" t="s">
        <v>192</v>
      </c>
      <c r="D19" s="12" t="s">
        <v>234</v>
      </c>
      <c r="E19" s="4">
        <v>1</v>
      </c>
      <c r="F19" s="1" t="s">
        <v>271</v>
      </c>
      <c r="G19" s="1">
        <v>360000</v>
      </c>
      <c r="H19" s="34">
        <f t="shared" si="0"/>
        <v>360000</v>
      </c>
    </row>
    <row r="20" spans="1:8" s="10" customFormat="1" ht="52.5" customHeight="1" x14ac:dyDescent="0.25">
      <c r="A20" s="9">
        <v>15</v>
      </c>
      <c r="B20" s="29" t="s">
        <v>111</v>
      </c>
      <c r="C20" s="20" t="s">
        <v>193</v>
      </c>
      <c r="D20" s="12" t="s">
        <v>235</v>
      </c>
      <c r="E20" s="1">
        <v>20</v>
      </c>
      <c r="F20" s="1" t="s">
        <v>5</v>
      </c>
      <c r="G20" s="7">
        <v>20000</v>
      </c>
      <c r="H20" s="34">
        <f t="shared" si="0"/>
        <v>400000</v>
      </c>
    </row>
    <row r="21" spans="1:8" s="10" customFormat="1" ht="52.5" customHeight="1" x14ac:dyDescent="0.25">
      <c r="A21" s="9">
        <v>16</v>
      </c>
      <c r="B21" s="29" t="s">
        <v>113</v>
      </c>
      <c r="C21" s="20" t="s">
        <v>194</v>
      </c>
      <c r="D21" s="12" t="s">
        <v>236</v>
      </c>
      <c r="E21" s="1">
        <v>15</v>
      </c>
      <c r="F21" s="1" t="s">
        <v>82</v>
      </c>
      <c r="G21" s="7">
        <v>2000</v>
      </c>
      <c r="H21" s="34">
        <f t="shared" si="0"/>
        <v>30000</v>
      </c>
    </row>
    <row r="22" spans="1:8" s="10" customFormat="1" ht="52.5" customHeight="1" x14ac:dyDescent="0.25">
      <c r="A22" s="9">
        <v>17</v>
      </c>
      <c r="B22" s="29" t="s">
        <v>114</v>
      </c>
      <c r="C22" s="20" t="s">
        <v>195</v>
      </c>
      <c r="D22" s="12" t="s">
        <v>237</v>
      </c>
      <c r="E22" s="1">
        <v>6</v>
      </c>
      <c r="F22" s="1" t="s">
        <v>82</v>
      </c>
      <c r="G22" s="7">
        <v>2600</v>
      </c>
      <c r="H22" s="34">
        <f t="shared" si="0"/>
        <v>15600</v>
      </c>
    </row>
    <row r="23" spans="1:8" s="10" customFormat="1" ht="52.5" customHeight="1" x14ac:dyDescent="0.25">
      <c r="A23" s="9">
        <v>18</v>
      </c>
      <c r="B23" s="29" t="s">
        <v>115</v>
      </c>
      <c r="C23" s="20" t="s">
        <v>196</v>
      </c>
      <c r="D23" s="12" t="s">
        <v>238</v>
      </c>
      <c r="E23" s="1">
        <v>1</v>
      </c>
      <c r="F23" s="1" t="s">
        <v>82</v>
      </c>
      <c r="G23" s="7">
        <v>3600</v>
      </c>
      <c r="H23" s="34">
        <f t="shared" si="0"/>
        <v>3600</v>
      </c>
    </row>
    <row r="24" spans="1:8" s="10" customFormat="1" ht="52.5" customHeight="1" x14ac:dyDescent="0.25">
      <c r="A24" s="9">
        <v>19</v>
      </c>
      <c r="B24" s="29" t="s">
        <v>116</v>
      </c>
      <c r="C24" s="20" t="s">
        <v>197</v>
      </c>
      <c r="D24" s="12" t="s">
        <v>239</v>
      </c>
      <c r="E24" s="1">
        <v>1</v>
      </c>
      <c r="F24" s="1" t="s">
        <v>82</v>
      </c>
      <c r="G24" s="7">
        <v>26000</v>
      </c>
      <c r="H24" s="34">
        <f t="shared" si="0"/>
        <v>26000</v>
      </c>
    </row>
    <row r="25" spans="1:8" s="10" customFormat="1" ht="52.5" customHeight="1" x14ac:dyDescent="0.25">
      <c r="A25" s="9">
        <v>20</v>
      </c>
      <c r="B25" s="29" t="s">
        <v>110</v>
      </c>
      <c r="C25" s="20" t="s">
        <v>198</v>
      </c>
      <c r="D25" s="12" t="s">
        <v>240</v>
      </c>
      <c r="E25" s="1">
        <v>1</v>
      </c>
      <c r="F25" s="1" t="s">
        <v>272</v>
      </c>
      <c r="G25" s="7">
        <v>26000</v>
      </c>
      <c r="H25" s="34">
        <f t="shared" si="0"/>
        <v>26000</v>
      </c>
    </row>
    <row r="26" spans="1:8" s="10" customFormat="1" ht="52.5" customHeight="1" x14ac:dyDescent="0.25">
      <c r="A26" s="9">
        <v>21</v>
      </c>
      <c r="B26" s="29" t="s">
        <v>117</v>
      </c>
      <c r="C26" s="20" t="s">
        <v>199</v>
      </c>
      <c r="D26" s="12" t="s">
        <v>241</v>
      </c>
      <c r="E26" s="1">
        <v>0.16</v>
      </c>
      <c r="F26" s="1" t="s">
        <v>82</v>
      </c>
      <c r="G26" s="7">
        <v>100</v>
      </c>
      <c r="H26" s="34">
        <f t="shared" si="0"/>
        <v>16</v>
      </c>
    </row>
    <row r="27" spans="1:8" s="10" customFormat="1" ht="52.5" customHeight="1" x14ac:dyDescent="0.25">
      <c r="A27" s="9">
        <v>22</v>
      </c>
      <c r="B27" s="29" t="s">
        <v>118</v>
      </c>
      <c r="C27" s="20" t="s">
        <v>200</v>
      </c>
      <c r="D27" s="12" t="s">
        <v>242</v>
      </c>
      <c r="E27" s="1">
        <v>0.02</v>
      </c>
      <c r="F27" s="1" t="s">
        <v>82</v>
      </c>
      <c r="G27" s="7">
        <v>15500</v>
      </c>
      <c r="H27" s="34">
        <f t="shared" si="0"/>
        <v>310</v>
      </c>
    </row>
    <row r="28" spans="1:8" s="10" customFormat="1" ht="52.5" customHeight="1" x14ac:dyDescent="0.25">
      <c r="A28" s="9">
        <v>23</v>
      </c>
      <c r="B28" s="29" t="s">
        <v>112</v>
      </c>
      <c r="C28" s="20" t="s">
        <v>201</v>
      </c>
      <c r="D28" s="12" t="s">
        <v>243</v>
      </c>
      <c r="E28" s="1">
        <v>30</v>
      </c>
      <c r="F28" s="1" t="s">
        <v>5</v>
      </c>
      <c r="G28" s="7">
        <v>3500</v>
      </c>
      <c r="H28" s="34">
        <f t="shared" si="0"/>
        <v>105000</v>
      </c>
    </row>
    <row r="29" spans="1:8" s="10" customFormat="1" ht="52.5" customHeight="1" x14ac:dyDescent="0.25">
      <c r="A29" s="9">
        <v>24</v>
      </c>
      <c r="B29" s="29" t="s">
        <v>119</v>
      </c>
      <c r="C29" s="20" t="s">
        <v>202</v>
      </c>
      <c r="D29" s="12" t="s">
        <v>244</v>
      </c>
      <c r="E29" s="1">
        <v>0.25</v>
      </c>
      <c r="F29" s="1" t="s">
        <v>82</v>
      </c>
      <c r="G29" s="7">
        <v>2000</v>
      </c>
      <c r="H29" s="34">
        <f t="shared" si="0"/>
        <v>500</v>
      </c>
    </row>
    <row r="30" spans="1:8" s="10" customFormat="1" ht="52.5" customHeight="1" x14ac:dyDescent="0.25">
      <c r="A30" s="9">
        <v>25</v>
      </c>
      <c r="B30" s="29" t="s">
        <v>120</v>
      </c>
      <c r="C30" s="23" t="s">
        <v>203</v>
      </c>
      <c r="D30" s="15" t="s">
        <v>245</v>
      </c>
      <c r="E30" s="24">
        <v>0.1</v>
      </c>
      <c r="F30" s="25" t="s">
        <v>82</v>
      </c>
      <c r="G30" s="25">
        <v>440000</v>
      </c>
      <c r="H30" s="34">
        <f t="shared" si="0"/>
        <v>44000</v>
      </c>
    </row>
    <row r="31" spans="1:8" s="10" customFormat="1" ht="52.5" customHeight="1" x14ac:dyDescent="0.25">
      <c r="A31" s="9">
        <v>26</v>
      </c>
      <c r="B31" s="9" t="s">
        <v>121</v>
      </c>
      <c r="C31" s="26" t="s">
        <v>204</v>
      </c>
      <c r="D31" s="27" t="s">
        <v>246</v>
      </c>
      <c r="E31" s="15">
        <v>1</v>
      </c>
      <c r="F31" s="15" t="s">
        <v>272</v>
      </c>
      <c r="G31" s="25">
        <v>50000</v>
      </c>
      <c r="H31" s="34">
        <f t="shared" si="0"/>
        <v>50000</v>
      </c>
    </row>
    <row r="32" spans="1:8" s="10" customFormat="1" ht="48" customHeight="1" x14ac:dyDescent="0.25">
      <c r="A32" s="9">
        <v>27</v>
      </c>
      <c r="B32" s="29" t="s">
        <v>135</v>
      </c>
      <c r="C32" s="20" t="s">
        <v>205</v>
      </c>
      <c r="D32" s="12" t="s">
        <v>247</v>
      </c>
      <c r="E32" s="1">
        <v>30</v>
      </c>
      <c r="F32" s="1" t="s">
        <v>271</v>
      </c>
      <c r="G32" s="7">
        <v>500</v>
      </c>
      <c r="H32" s="34">
        <f t="shared" si="0"/>
        <v>15000</v>
      </c>
    </row>
    <row r="33" spans="1:8" s="10" customFormat="1" ht="73.5" customHeight="1" x14ac:dyDescent="0.25">
      <c r="A33" s="9">
        <v>28</v>
      </c>
      <c r="B33" s="9" t="s">
        <v>122</v>
      </c>
      <c r="C33" s="20" t="s">
        <v>206</v>
      </c>
      <c r="D33" s="17" t="s">
        <v>248</v>
      </c>
      <c r="E33" s="1">
        <v>4</v>
      </c>
      <c r="F33" s="1" t="s">
        <v>272</v>
      </c>
      <c r="G33" s="7">
        <v>50000</v>
      </c>
      <c r="H33" s="34">
        <f t="shared" si="0"/>
        <v>200000</v>
      </c>
    </row>
    <row r="34" spans="1:8" s="10" customFormat="1" ht="81" customHeight="1" x14ac:dyDescent="0.25">
      <c r="A34" s="9">
        <v>29</v>
      </c>
      <c r="B34" s="9" t="s">
        <v>123</v>
      </c>
      <c r="C34" s="20" t="s">
        <v>207</v>
      </c>
      <c r="D34" s="17" t="s">
        <v>249</v>
      </c>
      <c r="E34" s="1">
        <v>1</v>
      </c>
      <c r="F34" s="1" t="s">
        <v>272</v>
      </c>
      <c r="G34" s="25">
        <v>150000</v>
      </c>
      <c r="H34" s="34">
        <f t="shared" si="0"/>
        <v>150000</v>
      </c>
    </row>
    <row r="35" spans="1:8" s="10" customFormat="1" ht="57.75" customHeight="1" x14ac:dyDescent="0.25">
      <c r="A35" s="9">
        <v>30</v>
      </c>
      <c r="B35" s="29" t="s">
        <v>136</v>
      </c>
      <c r="C35" s="20" t="s">
        <v>208</v>
      </c>
      <c r="D35" s="17" t="s">
        <v>250</v>
      </c>
      <c r="E35" s="1">
        <v>2</v>
      </c>
      <c r="F35" s="1" t="s">
        <v>271</v>
      </c>
      <c r="G35" s="1">
        <v>150000</v>
      </c>
      <c r="H35" s="34">
        <f t="shared" si="0"/>
        <v>300000</v>
      </c>
    </row>
    <row r="36" spans="1:8" s="10" customFormat="1" ht="57.75" customHeight="1" x14ac:dyDescent="0.25">
      <c r="A36" s="9">
        <v>31</v>
      </c>
      <c r="B36" s="29" t="s">
        <v>137</v>
      </c>
      <c r="C36" s="20" t="s">
        <v>209</v>
      </c>
      <c r="D36" s="17" t="s">
        <v>251</v>
      </c>
      <c r="E36" s="1">
        <v>12</v>
      </c>
      <c r="F36" s="1" t="s">
        <v>271</v>
      </c>
      <c r="G36" s="1">
        <v>25000</v>
      </c>
      <c r="H36" s="34">
        <f t="shared" si="0"/>
        <v>300000</v>
      </c>
    </row>
    <row r="37" spans="1:8" s="10" customFormat="1" ht="57.75" customHeight="1" x14ac:dyDescent="0.25">
      <c r="A37" s="9">
        <v>32</v>
      </c>
      <c r="B37" s="29" t="s">
        <v>138</v>
      </c>
      <c r="C37" s="20" t="s">
        <v>210</v>
      </c>
      <c r="D37" s="17" t="s">
        <v>252</v>
      </c>
      <c r="E37" s="1">
        <v>3</v>
      </c>
      <c r="F37" s="1" t="s">
        <v>271</v>
      </c>
      <c r="G37" s="1">
        <v>50000</v>
      </c>
      <c r="H37" s="34">
        <f t="shared" si="0"/>
        <v>150000</v>
      </c>
    </row>
    <row r="38" spans="1:8" s="10" customFormat="1" ht="54.75" customHeight="1" x14ac:dyDescent="0.25">
      <c r="A38" s="9">
        <v>33</v>
      </c>
      <c r="B38" s="29" t="s">
        <v>146</v>
      </c>
      <c r="C38" s="20" t="s">
        <v>211</v>
      </c>
      <c r="D38" s="17" t="s">
        <v>253</v>
      </c>
      <c r="E38" s="1">
        <v>20</v>
      </c>
      <c r="F38" s="1" t="s">
        <v>25</v>
      </c>
      <c r="G38" s="7">
        <v>1800</v>
      </c>
      <c r="H38" s="34">
        <f t="shared" si="0"/>
        <v>36000</v>
      </c>
    </row>
    <row r="39" spans="1:8" s="10" customFormat="1" ht="52.5" customHeight="1" x14ac:dyDescent="0.25">
      <c r="A39" s="9">
        <v>34</v>
      </c>
      <c r="B39" s="29" t="s">
        <v>139</v>
      </c>
      <c r="C39" s="20" t="s">
        <v>212</v>
      </c>
      <c r="D39" s="17" t="s">
        <v>254</v>
      </c>
      <c r="E39" s="1">
        <v>5</v>
      </c>
      <c r="F39" s="1" t="s">
        <v>271</v>
      </c>
      <c r="G39" s="7">
        <v>35000</v>
      </c>
      <c r="H39" s="34">
        <f t="shared" si="0"/>
        <v>175000</v>
      </c>
    </row>
    <row r="40" spans="1:8" s="10" customFormat="1" ht="84.75" customHeight="1" x14ac:dyDescent="0.25">
      <c r="A40" s="9">
        <v>35</v>
      </c>
      <c r="B40" s="29" t="s">
        <v>124</v>
      </c>
      <c r="C40" s="20" t="s">
        <v>213</v>
      </c>
      <c r="D40" s="17" t="s">
        <v>255</v>
      </c>
      <c r="E40" s="1">
        <v>2</v>
      </c>
      <c r="F40" s="1" t="s">
        <v>272</v>
      </c>
      <c r="G40" s="7">
        <v>500000</v>
      </c>
      <c r="H40" s="34">
        <f t="shared" si="0"/>
        <v>1000000</v>
      </c>
    </row>
    <row r="41" spans="1:8" s="10" customFormat="1" ht="87" customHeight="1" x14ac:dyDescent="0.25">
      <c r="A41" s="9">
        <v>36</v>
      </c>
      <c r="B41" s="29" t="s">
        <v>140</v>
      </c>
      <c r="C41" s="20" t="s">
        <v>214</v>
      </c>
      <c r="D41" s="17" t="s">
        <v>256</v>
      </c>
      <c r="E41" s="1">
        <v>5</v>
      </c>
      <c r="F41" s="1" t="s">
        <v>271</v>
      </c>
      <c r="G41" s="7">
        <v>100000</v>
      </c>
      <c r="H41" s="34">
        <f t="shared" si="0"/>
        <v>500000</v>
      </c>
    </row>
    <row r="42" spans="1:8" s="10" customFormat="1" ht="63.75" customHeight="1" x14ac:dyDescent="0.25">
      <c r="A42" s="9">
        <v>37</v>
      </c>
      <c r="B42" s="9" t="s">
        <v>141</v>
      </c>
      <c r="C42" s="22" t="s">
        <v>215</v>
      </c>
      <c r="D42" s="4" t="s">
        <v>257</v>
      </c>
      <c r="E42" s="13">
        <v>60</v>
      </c>
      <c r="F42" s="14" t="s">
        <v>271</v>
      </c>
      <c r="G42" s="15">
        <v>78000</v>
      </c>
      <c r="H42" s="34">
        <f t="shared" si="0"/>
        <v>4680000</v>
      </c>
    </row>
    <row r="43" spans="1:8" s="10" customFormat="1" ht="63.75" customHeight="1" x14ac:dyDescent="0.25">
      <c r="A43" s="9">
        <v>38</v>
      </c>
      <c r="B43" s="9" t="s">
        <v>125</v>
      </c>
      <c r="C43" s="22" t="s">
        <v>216</v>
      </c>
      <c r="D43" s="4" t="s">
        <v>258</v>
      </c>
      <c r="E43" s="13">
        <v>10</v>
      </c>
      <c r="F43" s="14" t="s">
        <v>272</v>
      </c>
      <c r="G43" s="15">
        <v>66000</v>
      </c>
      <c r="H43" s="34">
        <f t="shared" si="0"/>
        <v>660000</v>
      </c>
    </row>
    <row r="44" spans="1:8" s="10" customFormat="1" ht="63.75" customHeight="1" x14ac:dyDescent="0.25">
      <c r="A44" s="9">
        <v>39</v>
      </c>
      <c r="B44" s="9" t="s">
        <v>126</v>
      </c>
      <c r="C44" s="22" t="s">
        <v>217</v>
      </c>
      <c r="D44" s="4" t="s">
        <v>259</v>
      </c>
      <c r="E44" s="13">
        <v>10</v>
      </c>
      <c r="F44" s="14" t="s">
        <v>272</v>
      </c>
      <c r="G44" s="15">
        <v>66000</v>
      </c>
      <c r="H44" s="34">
        <f t="shared" si="0"/>
        <v>660000</v>
      </c>
    </row>
    <row r="45" spans="1:8" s="10" customFormat="1" ht="63.75" customHeight="1" x14ac:dyDescent="0.25">
      <c r="A45" s="9">
        <v>40</v>
      </c>
      <c r="B45" s="9" t="s">
        <v>127</v>
      </c>
      <c r="C45" s="22" t="s">
        <v>218</v>
      </c>
      <c r="D45" s="4" t="s">
        <v>260</v>
      </c>
      <c r="E45" s="13">
        <v>10</v>
      </c>
      <c r="F45" s="14" t="s">
        <v>272</v>
      </c>
      <c r="G45" s="15">
        <v>91000</v>
      </c>
      <c r="H45" s="34">
        <f t="shared" si="0"/>
        <v>910000</v>
      </c>
    </row>
    <row r="46" spans="1:8" s="10" customFormat="1" ht="64.5" customHeight="1" x14ac:dyDescent="0.25">
      <c r="A46" s="9">
        <v>41</v>
      </c>
      <c r="B46" s="9" t="s">
        <v>128</v>
      </c>
      <c r="C46" s="22" t="s">
        <v>50</v>
      </c>
      <c r="D46" s="4" t="s">
        <v>260</v>
      </c>
      <c r="E46" s="13">
        <v>10</v>
      </c>
      <c r="F46" s="14" t="s">
        <v>272</v>
      </c>
      <c r="G46" s="15">
        <v>91000</v>
      </c>
      <c r="H46" s="34">
        <f t="shared" si="0"/>
        <v>910000</v>
      </c>
    </row>
    <row r="47" spans="1:8" s="10" customFormat="1" ht="64.5" customHeight="1" x14ac:dyDescent="0.25">
      <c r="A47" s="9">
        <v>42</v>
      </c>
      <c r="B47" s="9" t="s">
        <v>142</v>
      </c>
      <c r="C47" s="22" t="s">
        <v>51</v>
      </c>
      <c r="D47" s="4" t="s">
        <v>261</v>
      </c>
      <c r="E47" s="13">
        <v>40</v>
      </c>
      <c r="F47" s="14" t="s">
        <v>271</v>
      </c>
      <c r="G47" s="15">
        <v>47000</v>
      </c>
      <c r="H47" s="34">
        <f t="shared" si="0"/>
        <v>1880000</v>
      </c>
    </row>
    <row r="48" spans="1:8" s="10" customFormat="1" ht="64.5" customHeight="1" x14ac:dyDescent="0.25">
      <c r="A48" s="9">
        <v>43</v>
      </c>
      <c r="B48" s="9" t="s">
        <v>129</v>
      </c>
      <c r="C48" s="22" t="s">
        <v>52</v>
      </c>
      <c r="D48" s="4" t="s">
        <v>262</v>
      </c>
      <c r="E48" s="13">
        <v>5</v>
      </c>
      <c r="F48" s="14" t="s">
        <v>272</v>
      </c>
      <c r="G48" s="15">
        <v>201000</v>
      </c>
      <c r="H48" s="34">
        <f t="shared" si="0"/>
        <v>1005000</v>
      </c>
    </row>
    <row r="49" spans="1:8" s="10" customFormat="1" ht="64.5" customHeight="1" x14ac:dyDescent="0.25">
      <c r="A49" s="9">
        <v>44</v>
      </c>
      <c r="B49" s="9" t="s">
        <v>130</v>
      </c>
      <c r="C49" s="22" t="s">
        <v>53</v>
      </c>
      <c r="D49" s="4" t="s">
        <v>263</v>
      </c>
      <c r="E49" s="13">
        <v>5</v>
      </c>
      <c r="F49" s="14" t="s">
        <v>272</v>
      </c>
      <c r="G49" s="15">
        <v>502000</v>
      </c>
      <c r="H49" s="34">
        <f t="shared" si="0"/>
        <v>2510000</v>
      </c>
    </row>
    <row r="50" spans="1:8" s="33" customFormat="1" ht="76.5" customHeight="1" x14ac:dyDescent="0.25">
      <c r="A50" s="30">
        <v>45</v>
      </c>
      <c r="B50" s="30" t="s">
        <v>145</v>
      </c>
      <c r="C50" s="40" t="s">
        <v>54</v>
      </c>
      <c r="D50" s="15" t="s">
        <v>264</v>
      </c>
      <c r="E50" s="31">
        <v>180</v>
      </c>
      <c r="F50" s="32" t="s">
        <v>271</v>
      </c>
      <c r="G50" s="15">
        <v>23000</v>
      </c>
      <c r="H50" s="35">
        <f t="shared" si="0"/>
        <v>4140000</v>
      </c>
    </row>
    <row r="51" spans="1:8" s="10" customFormat="1" ht="69.75" customHeight="1" x14ac:dyDescent="0.25">
      <c r="A51" s="9">
        <v>46</v>
      </c>
      <c r="B51" s="9" t="s">
        <v>131</v>
      </c>
      <c r="C51" s="22" t="s">
        <v>55</v>
      </c>
      <c r="D51" s="4" t="s">
        <v>265</v>
      </c>
      <c r="E51" s="13">
        <v>5</v>
      </c>
      <c r="F51" s="14" t="s">
        <v>272</v>
      </c>
      <c r="G51" s="15">
        <v>226000</v>
      </c>
      <c r="H51" s="34">
        <f t="shared" si="0"/>
        <v>1130000</v>
      </c>
    </row>
    <row r="52" spans="1:8" s="10" customFormat="1" ht="69.75" customHeight="1" x14ac:dyDescent="0.25">
      <c r="A52" s="9">
        <v>47</v>
      </c>
      <c r="B52" s="9" t="s">
        <v>132</v>
      </c>
      <c r="C52" s="22" t="s">
        <v>56</v>
      </c>
      <c r="D52" s="4" t="s">
        <v>266</v>
      </c>
      <c r="E52" s="13">
        <v>5</v>
      </c>
      <c r="F52" s="14" t="s">
        <v>272</v>
      </c>
      <c r="G52" s="15">
        <v>176000</v>
      </c>
      <c r="H52" s="34">
        <f t="shared" si="0"/>
        <v>880000</v>
      </c>
    </row>
    <row r="53" spans="1:8" s="10" customFormat="1" ht="69.75" customHeight="1" x14ac:dyDescent="0.25">
      <c r="A53" s="9">
        <v>48</v>
      </c>
      <c r="B53" s="9" t="s">
        <v>133</v>
      </c>
      <c r="C53" s="22" t="s">
        <v>57</v>
      </c>
      <c r="D53" s="4" t="s">
        <v>267</v>
      </c>
      <c r="E53" s="13">
        <v>5</v>
      </c>
      <c r="F53" s="14" t="s">
        <v>272</v>
      </c>
      <c r="G53" s="15">
        <v>15000</v>
      </c>
      <c r="H53" s="34">
        <f t="shared" si="0"/>
        <v>75000</v>
      </c>
    </row>
    <row r="54" spans="1:8" s="10" customFormat="1" ht="64.5" customHeight="1" x14ac:dyDescent="0.25">
      <c r="A54" s="9">
        <v>49</v>
      </c>
      <c r="B54" s="9" t="s">
        <v>134</v>
      </c>
      <c r="C54" s="22" t="s">
        <v>78</v>
      </c>
      <c r="D54" s="15" t="s">
        <v>268</v>
      </c>
      <c r="E54" s="13">
        <v>5</v>
      </c>
      <c r="F54" s="14" t="s">
        <v>272</v>
      </c>
      <c r="G54" s="15">
        <v>48000</v>
      </c>
      <c r="H54" s="34">
        <f t="shared" si="0"/>
        <v>240000</v>
      </c>
    </row>
    <row r="55" spans="1:8" s="10" customFormat="1" ht="76.5" customHeight="1" x14ac:dyDescent="0.25">
      <c r="A55" s="9">
        <v>50</v>
      </c>
      <c r="B55" s="9" t="s">
        <v>143</v>
      </c>
      <c r="C55" s="22" t="s">
        <v>219</v>
      </c>
      <c r="D55" s="15" t="s">
        <v>269</v>
      </c>
      <c r="E55" s="14">
        <v>12000</v>
      </c>
      <c r="F55" s="14" t="s">
        <v>271</v>
      </c>
      <c r="G55" s="15">
        <v>120</v>
      </c>
      <c r="H55" s="34">
        <f t="shared" si="0"/>
        <v>1440000</v>
      </c>
    </row>
    <row r="56" spans="1:8" s="10" customFormat="1" ht="51.75" customHeight="1" x14ac:dyDescent="0.25">
      <c r="A56" s="9">
        <v>51</v>
      </c>
      <c r="B56" s="9" t="s">
        <v>144</v>
      </c>
      <c r="C56" s="22" t="s">
        <v>220</v>
      </c>
      <c r="D56" s="15" t="s">
        <v>270</v>
      </c>
      <c r="E56" s="14">
        <v>17</v>
      </c>
      <c r="F56" s="14" t="s">
        <v>271</v>
      </c>
      <c r="G56" s="15">
        <v>500</v>
      </c>
      <c r="H56" s="34">
        <f t="shared" si="0"/>
        <v>8500</v>
      </c>
    </row>
  </sheetData>
  <mergeCells count="4">
    <mergeCell ref="A1:H1"/>
    <mergeCell ref="A2:H2"/>
    <mergeCell ref="A3:H3"/>
    <mergeCell ref="A4:H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2024-11-29T11:35:44Z</cp:lastPrinted>
  <dcterms:created xsi:type="dcterms:W3CDTF">2019-11-19T05:54:01Z</dcterms:created>
  <dcterms:modified xsi:type="dcterms:W3CDTF">2025-12-08T07:09:03Z</dcterms:modified>
</cp:coreProperties>
</file>