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Sheet1!$A$1:$M$53</definedName>
  </definedNames>
  <calcPr calcId="124519"/>
</workbook>
</file>

<file path=xl/calcChain.xml><?xml version="1.0" encoding="utf-8"?>
<calcChain xmlns="http://schemas.openxmlformats.org/spreadsheetml/2006/main">
  <c r="M3" i="1"/>
  <c r="M4"/>
  <c r="M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M28"/>
  <c r="M29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30"/>
  <c r="M49"/>
  <c r="M50"/>
  <c r="M51"/>
  <c r="M52"/>
  <c r="M2" l="1"/>
  <c r="M53" l="1"/>
</calcChain>
</file>

<file path=xl/sharedStrings.xml><?xml version="1.0" encoding="utf-8"?>
<sst xmlns="http://schemas.openxmlformats.org/spreadsheetml/2006/main" count="407" uniqueCount="267">
  <si>
    <t>հատ</t>
  </si>
  <si>
    <t>штука</t>
  </si>
  <si>
    <t>h/h</t>
  </si>
  <si>
    <t>Միջանցիկ ծածկագիրը ըստ ԳՄԱ դասակարգման
CPV код</t>
  </si>
  <si>
    <t xml:space="preserve">Գնման առարկայի
անվանումը </t>
  </si>
  <si>
    <t>Название товара закупки</t>
  </si>
  <si>
    <t>Ապրանքային նշանը և/կամ արտադրողը և/կամ մոդելը
Товарный знак и/или производитель и/или модель</t>
  </si>
  <si>
    <t>Գնման առարկայի տեխնիկական և որակական բնութագրերը</t>
  </si>
  <si>
    <t>Технические и качественные характеристики предмета закупки</t>
  </si>
  <si>
    <t>Չափման միավորը</t>
  </si>
  <si>
    <t>Единица измерения</t>
  </si>
  <si>
    <t>Միավորի գինը ՀՀ դրամով
Цена за единицу в драмах РА</t>
  </si>
  <si>
    <t>2026թ. Գնման պլանով նախատեսված ընդհանուր քանակը
Общее количество</t>
  </si>
  <si>
    <t>Ընդամենը գումարը ՀՀ դրամով
Итого Сумма в драмах РА</t>
  </si>
  <si>
    <t>Ընդհանուր պայմաններ բոլոր չափաբաժինների համար`</t>
  </si>
  <si>
    <t>Общие условия для всех лотов:</t>
  </si>
  <si>
    <t>Վճարման պայմանները բոլոր չափաբաժինների համար</t>
  </si>
  <si>
    <t>Условия оплаты для всех лотов</t>
  </si>
  <si>
    <t>* Սույն գնման ընթացակարգում որպես գնման ժամանակացույց հիմք է ընդունվում սույն կետում նշված պայմանները:</t>
  </si>
  <si>
    <t>* При данной процедуре закупки за основу графика доставки принимаются условия доставки, указанные в настоящем пункте.</t>
  </si>
  <si>
    <t>** Սույն գնման ընթացակարգում որպես վճարման ժամանակացույց հիմք է ընդունվում սույն կետում նշված վճարման պայմանները:</t>
  </si>
  <si>
    <t>** При данной процедуре закупки за основу графика платежей принимаются условия оплаты, указанные в настоящем пункте.</t>
  </si>
  <si>
    <t>*** Մասնակցության փուլում Մասնակցի կողմից նշված տվյալներից որևէ մեկը ներկայացնելու դեպքում հրավերի պահանջը համարվում է կատարված</t>
  </si>
  <si>
    <t>***На этапе участия, в случае предоставления Участником любого из этих данных, требование приглашения считается выполненным.</t>
  </si>
  <si>
    <t>ԳՆՈՐԴ
&lt;&lt;Նորք Մարաշ&gt;&gt; բժշկական կենտրոն&gt;&gt; ՓԲԸ
ք. Երևան, Արմենակյան 108/4
ՀՎՀՀ 01508793
&lt;&lt;ԱՄԻՕ ԲԱՆԿ&gt;&gt; ՓԲԸ
Հ/Հ 1150001612200100
---------------------------------
/ստորագրություն/ Կ.Տ</t>
  </si>
  <si>
    <t xml:space="preserve">ПОКУПАТЕЛЬ
&lt;&lt;Норк-Мараш&gt;&gt; медицинский центр&gt;&gt; ЗАО
г. Ереван, ул. Арменакяна 108/4 
УНН 01508793
&lt;&lt;АМИО БАНК&gt;&gt; ЗАО
Номер счета 1150001612200100
---------------------------------
/подпись/ М. П. </t>
  </si>
  <si>
    <t>Տեղեկատվություն բենեֆիցիարի հաշվեհամարի և բանկի մասին</t>
  </si>
  <si>
    <t>ապահովման անվանում</t>
  </si>
  <si>
    <t>բանկի անվանում</t>
  </si>
  <si>
    <t>հաշվեհամար</t>
  </si>
  <si>
    <t>Որակավորման ապահովում՝ հավելված 3</t>
  </si>
  <si>
    <t>&lt;&lt;ԱՄԻՕ ԲԱՆԿ&gt;&gt; ՓԲԸ</t>
  </si>
  <si>
    <t>Որակավորման ապահովում՝ հավելված 3.1</t>
  </si>
  <si>
    <t>Պայմանագրի ապահովում՝ հավելված 4</t>
  </si>
  <si>
    <t>Информациа о банке и номера счета бенефициара</t>
  </si>
  <si>
    <t>название обеспечения</t>
  </si>
  <si>
    <t>название банка</t>
  </si>
  <si>
    <t>номер счета</t>
  </si>
  <si>
    <t>Обеспечение квалификации: приложение 3</t>
  </si>
  <si>
    <t>&lt;&lt;АМИО БАНК&gt;&gt; ЗАО</t>
  </si>
  <si>
    <t>Обеспечение квалификации: приложение 3.1</t>
  </si>
  <si>
    <t>Обеспечение договора: приложение 4</t>
  </si>
  <si>
    <t>ԸՆԴԱՄԵՆԸ</t>
  </si>
  <si>
    <t>Պայմանագրի շրջանակներում Ապրանքի մատակարարումն իրականացվելու է 2026թ. տարվա ընթացքում, ըստ փաստացի պատվերների, ընդ որում յուրաքանչյուր պատվերի առավելագույն քանակը չի կարող լինել ավելի պայմանագրի ընդհանուր քանակի 1/2-ից, եթե դրան համաձայն չէ Վաճառողը: Առաջին խմբաքանակի մատակարարումը Գնորդը չի կարող պահանջել պայմանագրի ուժի մեջ մտնելու օրվանից հաշված 20 օրից շուտ, եթե դրան համաձայն չէ Վաճառողը: Այնուհետև, մատակարարումները պետք է իրականացվեն ըստ փաստացի պատվերների` ոչ ուշ քան 5 աշխատանքային օրվա ընթացքում: Փաստացի կարիքից ելնելով նախատեսված քանակները կարող են ամբողջությամբ չպատվիրվել Պատվիրատուի կողմից և այդ մասով պայմանագիրը համարվում է լուծված հաշվարկային տարվա ավարտով:  Մատակարարվող ապրանքները պետք է լինեն նոր, գործարանային փաթեթավորմամբ, ապրանքային նշանի և/կամ/ մոդելի և/կամ արտադրողի նշումով փաթեթի վրա, պիտանելիության ժամկետները`  հանձնման պահին առնվազն 75%-ը (եթե դա կիրառելի է), բացառությամբ այն դեպքերի, երբ Պատվիրատուն կարիքից ելնելով համաձայնում է ընդունել ավելի կարճ ժամկետով ապրանք: Ապրանքի մատակարարումը`  բեռնափոխադրումը, բեռնաթափումը և տեղափոխումը մինչև համապատասխան պահեստ, իրականացվում է Կատարողի ուժերով և միջոցներով ք. Երևան, Արմենակյան 108/4 հասցեով:</t>
  </si>
  <si>
    <r>
      <rPr>
        <sz val="8"/>
        <color rgb="FFFF0000"/>
        <rFont val="Arial Unicode"/>
        <family val="2"/>
        <charset val="204"/>
      </rPr>
      <t xml:space="preserve"> </t>
    </r>
    <r>
      <rPr>
        <sz val="8"/>
        <color theme="1"/>
        <rFont val="Arial Unicode"/>
        <family val="2"/>
        <charset val="204"/>
      </rPr>
      <t xml:space="preserve">
Товар должен доставляться в течение 2026 года., согласно фактическим заказам, максимальное количество каждого заказа не может превышать 1/2 от общего количества контракта, если Продавец не согласен с этим. Доставка первой партии Покупатель не может потребовать ранее чем за 20 дней до вступления Договора в силу, если Продавец не согласен с этим. После этого поставки должны быть осуществлены по фактическим заказам не позднее 5 рабочих дней. Указанные количества могут быть не полностью заказаны Клиентом из за фактических потребностей, и договор будет считается расторгнутым в конце расчетного года. Поставляемая продукция должна быть новой, в заводской упаковке, на пакетах должны быть указаны товарный знак и /или/ модель и/или/ производитель, срок годности не менее 75% (если это применимо) на момент доставки, за исключением случаев, когда исходя иж нужд Заказчик соглашается принимать товар с менее сроком годности. Перемещение и выгрузка товара на соответствующий склад осуществляется средствами и средствами художника. Адрес: Арменакян 108/4, Ереван.</t>
    </r>
  </si>
  <si>
    <t>Направляющий для диагностики</t>
  </si>
  <si>
    <t xml:space="preserve">Катетр балон периферический </t>
  </si>
  <si>
    <r>
      <rPr>
        <b/>
        <sz val="8"/>
        <rFont val="Arial Unicode"/>
        <family val="2"/>
        <charset val="204"/>
      </rPr>
      <t>**</t>
    </r>
    <r>
      <rPr>
        <sz val="8"/>
        <rFont val="Arial Unicode"/>
        <family val="2"/>
        <charset val="204"/>
      </rPr>
      <t xml:space="preserve"> Ֆինանսական միջոցները նախատեսված չեն և  ժամանակացույցը հաստատվում, կնքվում է ֆինանսական միջոցներ նախատեսվելու դեպքում:
Ընդունել ի գիտություն, որ նախատեսվելուց հետո 
Ֆինանսական միջոցները հատկացվելու են սահմանված կարգով Ապրանքները, կամ դրա մի մասը  ընդունելու օրվան հաջորդող 90 օրվա ընթացքում և վճարումն իրականացվելու է 5 աշխատանքային օրում:
</t>
    </r>
  </si>
  <si>
    <r>
      <rPr>
        <b/>
        <sz val="8"/>
        <rFont val="Arial Unicode"/>
        <family val="2"/>
        <charset val="204"/>
      </rPr>
      <t xml:space="preserve">** </t>
    </r>
    <r>
      <rPr>
        <sz val="8"/>
        <rFont val="Arial Unicode"/>
        <family val="2"/>
        <charset val="204"/>
      </rPr>
      <t xml:space="preserve">Финансовые средства не предусмотрены и
график заполняется, заключается между сторонами при предусмотрении финансовый средств.
Иметь ввиду, что Финансовые средства будут предоставлятся в течении 90 дней, со дня принятия Товара или его части в соответсвующем порядке, и оплата будет осуществляется в течении 5 дней.
</t>
    </r>
  </si>
  <si>
    <t>Набор с утолщенной трубкой, предназначенный для внутривенной абляции с помощю катетра.  Должен быть применим с абляционными катетерами ClosureFast.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</si>
  <si>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ՈՒռուցիկ խողովակով օժանդակ հավաքածու՝ նախատեսված կաթետրով ներերակային աբլյացիայի միջամտության համար: Պետք է կիրառելի լինի ClosureFast աբլացիոն կաթետրների հետ: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</si>
  <si>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Поцедурный набор внутривенной абляции</t>
  </si>
  <si>
    <t>Աբլյացիոն միջամտության հավաքածու ներերակային</t>
  </si>
  <si>
    <t>Катетер для внутривенной абляции, длина нагревательного элемента 3 и 7 см, диаметр 2,3 мм, вставляемая длина 60 и 100см, интродьюсер 7фр. с минимальным внутренним диаметром 2,3мм, совместимость с направляющей 0,025'', интервал нагревания 20 секундтемпература абляции 120°, максимальная мощность 18/40W. Совместимость с программным обеспечением генератора RG3.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</si>
  <si>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Ներերակային աբլյացիայի համար նախատեսված կաթետր, տաքացնող էլեմենտի երկարությունը 3 և 7սմ, տրամագիծը՝ 2,3մմ, մուտք արվող երկարությունը 60 և 100սմ, ինտրադյուսորը 7ֆռ. 2,3մմ մինիմալ ներքին տրամագծով, 0,025'' ուղղորդիչի հետ համատեղելիություն, տաքացման ինտերվալը 20 վարկյան, աբլյացիայի ջերմաստիճանը՝ 120°, առավելագույն հզորությունը՝18/40W: Համատեղելի գեներատորի RG3 ծրագրային ապահովման հետ: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</si>
  <si>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Абляционный катетр</t>
  </si>
  <si>
    <t xml:space="preserve">Աբլացիոն Կաթետր </t>
  </si>
  <si>
    <t>Դիստալ պրոտեկցիայի համակարգ</t>
  </si>
  <si>
    <t>Система дистальной протекции</t>
  </si>
  <si>
    <t>Դիստալ պրոտեկցիայի համակարգ, կիրառվող քնային զարկերակի և ստորին վերջույթների ստենտավորման ժամանակ որպես առաքման, ինչպես նաև և էմբոլներից պաշտպանվելու ու դրանք հեռացնելու համակարգ, ֆիլտրի տրամագիծը 5,2մմ և 7,0մմ, երկարությունը 1,9-2,3սմ, առաքման համակարգի երկարությունը 190սմ, համատեղելիություն առնվազն 5ֆռ և 6ֆռ ինտրադյուսորի հետ: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</si>
  <si>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Дистальная система протекции, используемая при стентировании сонных артерий и нижних конечностей в качестве системы доставки, а также как система защиты и удаления эмболов, диаметр фильтра 5,2 мм и 7,0 мм, длина 1,9-2,3 см, длина системы доставки 190 см, совместимость не менее чем с 5fr и 6fr интродьюсерами.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</si>
  <si>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 xml:space="preserve">Դիստալ պրոտեկցիայի համակարգ </t>
  </si>
  <si>
    <t>Դիստալ պրոտեկցիայի համակարգ, կիրառվող ենթամաշկային երակների և քնային զարկերակի ստենտավորման ժամանակ որպես առաքման, ինչպես նաև և էմբոլներից պաշտպանվելու ու դրանք հեռացնելու համակարգ, առաքման համակարգի երկարությունը 300 և 190սմ, առաքման համակարգի պրոֆիլ՝  3,2F, ֆիլտրի պարզեցված զամբյուղե ձևը թույլ է տալիս այն կիրառել ըստ միջամտության տեսակի 2,25մմ-ից մինչև 5,5մմ անոթների դեպքում, ֆիլտրի նյութը՝ պոլիուրեթանային թաղանթ 110 մկմ, համատեղելի ուղղորդիչ կաթետեր՝ 6F: 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</si>
  <si>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Дистальная система протекции, используемая при стентировании подкожной вены и сонной артерии в качестве системы доставки, а также система защиты и удаления эмболов, длина системы доставки 300 и 190 см, профиль системы доставки: 3,2F, упрощенная форма корзины фильтра позволяет использовать в соответствии с типом вмешательства  для сосудов с диаметром от 2,25 мм до 5,5 мм, материал фильтра: полиуретановая мембрана 110 мкм, совместимый направляющий катетер: 6F.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</si>
  <si>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Ինտրադյուսեր ստենտ գրաֆտի</t>
  </si>
  <si>
    <t>Интрадюср графт стента</t>
  </si>
  <si>
    <t>Ինտրոդուսեր՝ համատեղելի ստենտ գրաֆտի առաքման համակարգի հետ, ապահովում է գերազանց հեմոստազ, դիալատորի սահուն անցում դեպի պատյան, ռենտգենկօնտռաստ մարկերի առկայություն, ամրապնդված, հիդրոֆիլ ծածկույթով,  դիլատորի բռնակին ֆիկսող մեխանիզմով, ուղղորդիչի տրամագիծը 0,035'' : Չափերը՝ տրամագծերը 12, 14, 16, 18, 20, 22, 24 և 26 ֆր, երկարությունները  յուրաքանչյուր տրամագծի համար 28 և 64սմ: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</si>
  <si>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Интродьюсер: совместимый с системой доставки стент графта, обеспечивает превосходный гемостаз, плавный переход диалятора к оболочке, рентгеноконтрастный маркер, армированные, гидрофильное покрытие, фиксирующий механизм на рукоятке дилатора, диаметр проводника 0,035''. Размеры: диаметры 12, 14, 16, 18, 20, 22, 24 и 26fr., длина для каждого диаметра 28см и 64см.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</si>
  <si>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Ինտրադյուսեր տրանսռադիալ երկար</t>
  </si>
  <si>
    <t>Интрадюср трансрадиал длинный</t>
  </si>
  <si>
    <t>Ինտրադյուսեր տրանսռադիալ, հեմոստատիկ փականով, հյուսված մետաղական ցանցով, որն ապահովում է կայունությունը ծալվածքների հանդեպ, դիլատորի անցումը շիթին  բարձր ճշգրտության, որն ապահովում է անոթի մեջ հեշտությամբ ներթափանցումը: Ինտրադյուսերի չափսերն են 6fr, 7fr, 10fr, 12fr, ծայրի երկարության պահանջվող չափսերն են՝ 15սմ, 25սմ, մինի վայերի պահանջվող տրամագիծը՝  0,038'',  երկարությունը՝ 45սմ, 80սմ, J ձև, կոր ծայրի չափը 3մմ: մուտքի ասեղի պահանջվող չափերն են՝ 18G: Որակի սերտիֆիկատի  առկայություն:</t>
  </si>
  <si>
    <t>Трансрадиальный интродьюсер с гемостатическим клапаном, плетеной металлической сеткой, обеспечивающей устойчивость к перегибам, высокоточный переход дилататора в сопло, что обеспечивает лёгкое проникновение в сосуд. Размеры интродьюсера: 6fr, 7fr, 10fr, 12fr, требуемая длина кончика: 15 см, 25 см, требуемый диаметр мини-проводников: 0,038'', длина: 45 см, 80 см, J-образный, размер изогнутого кончика: 3 мм. Требуемый размер иглы входа: 18G. Наличие сертификата качества.</t>
  </si>
  <si>
    <t xml:space="preserve">Ինտրադյուսեր ֆեմորալ երկար </t>
  </si>
  <si>
    <t xml:space="preserve">Интрадюср феморальный длинный </t>
  </si>
  <si>
    <t>Ֆեմորալ ինտրադյուսոր, ամրացված, չժանգոտվող պողպատից պատրաստված պարուրաձև դիզայնով, որը ապահովում է և ճկունություն և ամրություն՝ ախտորոշիչ և ինտերվենցիոն միջամտությունների համար: Ունի բարձր տեսանելիության պատյան և ռենտգենկոնտրոստ շերտ՝ հեշտ և ճշգրիտ դիրքավորման համար, հանվող հեմոստատիկ փական՝ միջամտության ընթացքում սարքերի հեշտ տեղադրման համար, նվազագույնի հասցնելով սարքի փոփոխության անհրաժեշտությունը: Ունի ծածկույթ դիստալ ծայրին, որը ապահովում է երկարատև սահուն առաջխաղացում, հարթ անցումներ ուղղորդիչի, դիլատորի և ինտրոադյուսորի միջև, որը նվազեցնում է շփումը և անոթների վնասումը: Չափսերը՝ 5ֆր, 6ֆր, 7ֆր, երկարությունները՝  45 ից մինչև 110սմ, տիրույթում առնվազն 5 չափ, ընդ որում ամենակարճը` 45-50սմ, ամենաերկարը` ոչ պակաս քան 110սմ: Հիմնական ձևը ուղիղ, ունի նաև MulitPurpose ձև: ՈՒղղորդիչը՝ 0,038'', երկարությունները  90սմ, 150սմ, 180սմ՝ ինտրադյուսորի երկարություններից կախված: Որակի սերտիֆիկատի  առկայություն:</t>
  </si>
  <si>
    <t>Феморальный интродьюсер, усиленный, со спиральной конструкцией из нержавеющей стали, который обеспечивает одновременно гибкость и поддержку, для диагностических и интервенционных процедур, имеет хорошо видимую оболочку и рентгеноконтрастную полоску для легкого и точного позиционирования, съемный гемостатический клапан для легкой доставки устройств во время процедуры, сводя к минимуму необходимость замены устройств. Имеет покрытие дистального конца обеспечивает длительную смазываемость и плавное продвижение, плавные переходы между проводником, расширителем и интродьюсером, которыеуменьшают трение и повреждение сосудов. Размеры 5fr, 6fr, 7fr,  длина: в диапазоне 45-110см не менее 5 размеров, при этом самая короткая 45-50см, самая длинная не менее 110см: Основная форма прямая, имеет и MulitPurpose. Направляющий: 0,038'', длина 90см, 150см, 180см в зависимости от длины интродьюсера. Наличие сертификата соответствия качества.</t>
  </si>
  <si>
    <t>Կաթետր բալոն դեղապատ պերիֆերիկ</t>
  </si>
  <si>
    <t xml:space="preserve">Катетр балон периферический с лекарственным покрытием </t>
  </si>
  <si>
    <t>Կաթետր բալոն պերիֆերիկ, OTW տիպի, պատված Պակլիտակսել դեղով, համատեղելի 0.014''/0.018 "/0.035'' ուղղորդիչների հետ: Շավթի երկարությունը 0.014'' – ի դեպքում 100սմ և 150սմ,  0.018'' – ի դեպքում 100սմ, 140սմ և 150սմ, 0.035'' – ի դեպքում 80սմ և 140սմ: 
Բալոնի չափսերը՝  0.014'' – ի դեպքում
-1.50մմ տրամագծի համար – երկարությունները՝ առնվազն 3 չափ, ընդ որում ամենակարճը` ոչ ավել քան 40մմ, ամենաերկարը` ոչ պակաս քան 80մմ; 
-2․00մմ; 2.50մմ; 3.00մմ; 3.50մմ տրամագծերի համար – երկարությունները՝ առնվազն 6 չափ յուրաքանչյուր տրամագծի համար, ընդ որում ամենակարճը` ոչ ավել քան 40մմ, ամենաերկարը` ոչ պակաս քան 200մմ;
 -4.0մմ տրամագծի համար – երկարությունները՝ առնվազն 4 չափ, ընդ որում ամենակարճը` ոչ ավել քան 40մմ, ամենաերկարը` ոչ պակաս քան 120մմ; 
 Բալոնի չափսերը՝  0․035'' – ի դեպքում
-5․00մմ և 6․00մմ տրամագծերի համար – երկարությունները՝ առնվազն 6 չափ յուրաքանչյուր տրամագծի համար, ընդ որում ամենակարճը` ոչ ավել քան 20մմ, ամենաերկարը` ոչ պակաս քան 150մմ:
-7․00մմ տրամագծի համար – երկարությունները՝ առնվազն 5 չափ, ընդ որում ամենակարճը` ոչ ավել քան 20մմ, ամենաերկարը` ոչ պակաս քան 120մմ:
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</si>
  <si>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Периферийный катетр балон, тип OTW,  с лекарственным покрытием Паклитаксел, совместим с направляющими 0,014 ''/0,018 ''/0,035 ''. Длина шавта 100 см и 150 см для 0,014'', 100 см, 140 см и 150 см для 0,018''. 80 см и 140 см для 0,035''.
Размеры балона для 0,014 ''
-для диаметра 1,50мм, длина не менее 3 размеров, при том самая короткая: не более чем 40мм, самая длинная: не менее чем 80мм. 
-для диаметров 2,00; 2,50; 3,00 и 3,50мм, длина не менее 6 размеров для каждого диаметра, при том самая короткая: не более чем 40мм, самая длинная: не менее чем 200мм.
-для диаметра 4,00мм, длина не менее 4 размеров, при том самая короткая: не более чем 40мм, самая длинная: не менее чем 120мм. 
Размеры балона для 0,0 ''
-для диаметра 1,50мм, длина не менее 3 размеров, при том самая короткая: не более чем 40мм, самая длинная: не менее чем 80мм. 
-для диаметров 2,00; 2,50; 3,00 и 3,50мм, длина не менее 6 размеров для каждого диаметра, при том самая короткая: не более чем 40мм, самая длинная: не менее чем 200мм.
-для диаметра 4,00мм, длина не менее 4 размеров, при том самая короткая: не более чем 40мм, самая длинная: не менее чем 120мм.   
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</si>
  <si>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պերիֆերիկ, առաքման համակարգը OTW,  պատած Պակլիտակսել դեղով, դեղի դոզան՝ 2մկգ/մմ², շավթի երկարությունը՝ 80, 90, 100, 135, 150սմ, համատեղելի 0,014",0,018" ուղղորդիչների հատ, բալոնի նյութը՝   պեբակս, նոմինալ ճնշումը՝  6 ատմ., ծայրի պրոֆիլի միջինացված չափը՝ ՝0,020", ռենտգենկոնտրաստային 2 մարկերի առկայություն: Բալոնի չափսերը՝ 
-տրամագիծը՝ 4,00;  5,00; 6,00; 7,00  – երկարությունները՝ առնվազն 7 չափ յուրաքանչյուր տրամագծի համար, ընդ որում ամենակարճը` ոչ ավել քան 40մմ, ամենաերկարը` ոչ պակաս քան 200մմ; 
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</si>
  <si>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Периферический катетр балон, тип OTW, с лекарственным покрытием Паклитаксель, доза лекарства 2мкг/мм², длина шавта 80, 90, 100, 135, 150 см, совместим с направляющими 0,014'' /0,018'', материал балона пебакс, номинальное давление 6 атм,  усредненный профиль кончика 0,020", наличие 2 рентгенконтрастных маркера. Размеры балона:
-диаметры 4,00;  5,00; 6,00; 7,00мм, длина не менее 7 размеров для каждого диаметра, при том самая короткая: не более чем 40мм, самая длинная: не менее чем 200мм. 
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</si>
  <si>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</t>
  </si>
  <si>
    <t>Կաթետր բալոն պերիֆերիկ, OTW տիպի,  համատեղելի 0.014", 0.018"  և 0.035" ուղղորդիչների հետ, շավթի երկարությունը 0.014" դեպքում – 100սմ և 150սմ, 0.018" դեպքում – 100սմ , 140սմ և 150սմ; 0.035" դեպքում – 80սմ , 140սմ և 200սմ: 
     Բալոնի  չափսերը՝  0.014"– ի դեպքում
-1,25մմ տրամագծի համար – երկարությունները՝ առնվազն 3 չափ, ընդ որում ամենակարճը` ոչ ավել քան 10մմ, ամենաերկարը` ոչ պակաս քան 20մմ;
-1,50մմ տրամագծի համար – երկարությունները՝ առնվազն 6 չափ, ընդ որում ամենակարճը` ոչ ավել քան 10մմ, ամենաերկարը` ոչ պակաս քան 80մմ:
-2,00մմ տրամագծի համար – երկարությունները՝ առնվազն 9 չափ, ընդ որում ամենակարճը` ոչ ավել քան 10մմ, ամենաերկարը` ոչ պակաս քան 200մմ:
-2,50մմ; 3,00մմ; 3,50մմ տրամագծերի համար – երկարությունները՝ առնվազն 6 չափ յուրաքանչյուր տրամագծի համար, ընդ որում ամենակարճը` ոչ ավել քան 40մմ, ամենաերկարը` ոչ պակաս քան 200մմ:
 -4,00մմ տրամագծի համար – երկարությունները՝ առնվազն 4 չափ, ընդ որում ամենակարճը` ոչ ավել քան 40մմ, ամենաերկարը` ոչ պակաս քան 120մմ;
     Բալոնի  չափսերը  0.035"–ի 80սմ և 140սմ շաֆթի երկարության դեպքում`
-3,00մմ; 4,00մմ; 5,00մմ; 6,00մմ տրամագծերի համար – երկարությունները՝ առնվազն 7 չափ յուրաքանչյուր տրամագծի համար, ընդ որում ամենակարճը` ոչ ավել քան 20մմ, ամենաերկարը` ոչ պակաս քան 200մմ:
-7,00մմ տրամագծի համար – երկարությունները՝ առնվազն 5 չափ, ընդ որում ամենակարճը` ոչ ավել քան 20մմ, ամենաերկարը` ոչ պակաս քան 120մմ:
-8,00մմ; 9,00մմ տրամագծերի համար – երկարությունները՝ առնվազն 4 չափ յուրաքանչյուր տրամագծի համար, ընդ որում ամենակարճը` ոչ ավել քան 20մմ, ամենաերկարը` ոչ պակաս քան 80մմ:
-10,00մմ; 12,00մմ տրամագծերի համար – երկարությունները՝ առնվազն 3 չափ յուրաքանչյուր տրամագծի համար, ընդ որում ամենակարճը` ոչ ավել քան 20մմ, ամենաերկարը` ոչ պակաս քան 60մմ:
Բալոնի  չափսերը՝  0.035"– ի և 150սմ շաֆթի երկարության դեպքում
-6,00մմ; 7,00մմ; 8,00մմ; 9,00մմ; 10,00մմ; 12,00մմ տրամագծերի համար – երկարությունները՝ առնվազն 1 չափ:
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</si>
  <si>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Периферийный катетр балон, тип OTW,  совместим с направляющими 0,014 ''/0,018 ''/0,035 ''. Длина шавта 100 см и 150 см для 0,014'', 100 см, 140 см и 150 см для 0,018''. 80 см и 140 см для 0,035''.
    Размеры балона для 0,014 ''
-для диаметра 1,25мм, длина не менее 3 размеров, при том самая короткая: не более чем 10мм, самая длинная: не менее чем 20мм. 
-для диаметра 1,50мм, длина не менее 6 размеров, при том самая короткая: не более чем 10мм, самая длинная: не менее чем 80мм. 
-для диаметра 2,00мм, длина не менее 9 размеров, при том самая короткая: не более чем 10мм, самая длинная: не менее чем 200мм. 
-для диаметров 2,50; 3,00 и 3,50мм, длина не менее 6 размеров для каждого диаметра, при том самая короткая: не более чем 40мм, самая длинная: не менее чем 200мм.
-для диаметра 4,00мм, длина не менее 4 размеров, при том самая короткая: не более чем 40мм, самая длинная: не менее чем 120мм. 
      Размеры балона для  0,035 '' при длине шавта 80 и 140см
-для диаметров 3,00; 4,00; 5,00 и 6,00мм, длина не менее 7 размеров для каждого диаметра, при том самая короткая: не более чем 20мм, самая длинная: не менее чем 200мм.
-для диаметра 7,00мм, длина не менее 5 размеров, при том самая короткая: не более чем 20мм, самая длинная: не менее чем 120мм.
-для диаметров 8,00 и 9,00мм, длина не менее 4 размеров для каждого диаметра, при том самая короткая: не более чем 20мм, самая длинная: не менее чем 80мм.
-для диаметров 10,00 и 12,00мм, длина не менее 3 размеров для каждого диаметра, при том самая короткая: не более чем 20мм, самая длинная: не менее чем 60мм.   
 Размеры балона для  0,035 '' при длине шавта 150см
-для диаметров 6,00; 7,00; 8,00; 9,00; 10,00 и 12,00мм, длина не менее 1-го размера.
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</si>
  <si>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պերիֆերիկ, OTW տիպի, շավթի երկարությունը 80, 90, 110, 135 և 150սմ ըստ համապատասխան ուղղորդիչների համատեղելիության՝ 0,018''/0,035'' ուղղորդիչների հետ: Բալոնի չափսերը՝ 
-2,0; 2,5; 3,0; 3,5 և 4,0մմ տրամագծերի համար  երկարությունները՝ առնվազն 8 չափ յուրաքանչյուր տրամագծի համար, ընդ որում ամենակարճը` ոչ ավել քան 20մմ, ամենաերկարը` ոչ պակաս քան 220մմ:
-5,0 և 6,0մմ տրամագծերի համար  երկարությունները՝ առնվազն 9 չափ յուրաքանչյուր տրամագծի համար, ընդ որում ամենակարճը` ոչ ավել քան 20մմ, ամենաերկարը` ոչ պակաս քան 220մմ:
-7,0; 8,0; 9,0 և 10,0մմ տրամագծերի համար  երկարությունները՝ առնվազն 6 չափ յուրաքանչյուր տրամագծի համար, ընդ որում ամենակարճը` ոչ ավել քան 20մմ, ամենաերկարը` ոչ պակաս քան 100մմ:
-12,0մմ տրամագծի համար երկարությունները՝ առնվազն 4 չափ, ընդ որում ամենակարճը` ոչ ավել քան 20մմ, ամենաերկարը` ոչ պակաս քան 60մմ:
-14,0; 15,0; 16,0; 18,0 և 20,0մմ տրամագծերի համար  երկարությունները՝ առնվազն 2 չափ յուրաքանչյուր տրամագծի համար, ընդ որում ամենակարճը` ոչ ավել քան 40մմ, ամենաերկարը` ոչ պակաս քան 60մմ:
-22,0 և 25,0մմ տրամագծերի համար  երկարությունները՝ առնվազն 1 չափ յուրաքանչյուր տրամագծի համար, ընդ որում 40-60մմ: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</si>
  <si>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Катетр балон периферический, типа OTW, длина шавта 80, 90, 110, 135 и 150см соответственно с совместимыми прооводниками  0,018''/0,035'', размеры балона:
- для диаметров 2,0; 2,5; 3,0; 3,5 и 4,0мм, длина не менее 8 размеров для каждого диаметра, при том самая короткая: не более чем 20мм, самая длинная: не менее чем 220мм.
- для диаметров 5,0 и 6,0мм, длина не менее 9 размеров для каждого диаметра, при том самая короткая: не более чем 20мм, самая длинная: не менее чем 220мм.  
- для диаметров 7,0; 8,0; 9,0 и 10,0мм, длина не менее 6 размеров для каждого диаметра, при том самая короткая: не более чем 20мм, самая длинная: не менее чем 100мм. 
- для диаметра 12,0мм, длина не менее 4 размеров для каждого диаметра, при том самая короткая: не более чем 20мм, самая длинная: не менее чем 60мм.
- для диаметров 14,0; 15,0; 16,0; 18,0 и 20,0мм, длина не менее 2 размеров для каждого диаметра, при том самая короткая: не более чем 40мм, самая длинная: не менее чем 60мм. 
- для диаметров 22,0 и 25,0мм, длина не менее 1 размеров для каждого диаметра, при том 40-60мм.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</si>
  <si>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պերիֆերիկ, առաքման համակարգ՝ OTW, շավթի երկարությունը 80, 90, 135, 145 և 150սմ ըստ համապատասխան ուղղորդիչների համատեղելիության՝ 0,014''/0,018''/0,035'' ուղղորդիչների հետ, հիդրոֆիլ ծածկույթով, երկու ռենտգենոկոնտրաստային մարկեր, համատեղելիություն 4-7F ինտրադյուսերի հետ ըստ ուղղորդիչների համապատասխանության:  Բալոնի չափսերը՝ 
-1,2 և 1,5մմ տրամագծերի համար  երկարությունները՝ առնվազն 2 չափ յուրաքանչյուր տրամագծի համար, ընդ որում ամենակարճը` ոչ ավել քան 12մմ, ամենաերկարը` ոչ պակաս քան 20մմ:
-2,0; 2,5 և 3,0մմ տրամագծերի համար  երկարությունները՝ առնվազն 6 չափ յուրաքանչյուր տրամագծի համար, ընդ որում ամենակարճը` ոչ ավել քան 20մմ, ամենաերկարը` ոչ պակաս քան 200մմ:
-4,0; 5,0 և 6,0մմ տրամագծերի համար  երկարությունները՝ առնվազն 9 չափ յուրաքանչյուր տրամագծի համար, ընդ որում ամենակարճը` ոչ ավել քան 20մմ, ամենաերկարը` ոչ պակաս քան 250մմ:
-5,5 և 7,0մմ տրամագծերի համար  երկարությունները՝ առնվազն 8 չափ յուրաքանչյուր տրամագծի համար, ընդ որում ամենակարճը` ոչ ավել քան 20մմ, ամենաերկարը` ոչ պակաս քան 200մմ:
-8,0; 9,0; 10,0; 12,0 և 14,0մմ տրամագծերի համար  երկարությունները՝ առնվազն 4 չափ յուրաքանչյուր տրամագծի համար, ընդ որում ամենակարճը` ոչ ավել քան 20մմ, ամենաերկարը` ոչ պակաս քան 80մմ: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</si>
  <si>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Катетр балон периферический, типа OTW, длина шавта 80, 90, 135, 145 и 150см соответственно с совместимыми прооводниками  0,014''/0,018''/0,035'', гидрофильное покрытие, две рентгенконтрастные маркеры, савместимость с интрадюсерами 4-7Fr по соответственным прооводникам.Размеры балона:
- для диаметров 1,2 и 1,5мм, длина не менее 2 размеров для каждого диаметра, при том самая короткая: не более чем 12мм, самая длинная: не менее чем 20мм.
- для диаметров 2,0; 2,5 и 3,0мм, длина не менее 6 размеров для каждого диаметра, при том самая короткая: не более чем 20мм, самая длинная: не менее чем 200мм.  
- для диаметров 4,0; 5,0 և 6,0мм, длина не менее 9 размеров для каждого диаметра, при том самая короткая: не более чем 20мм, самая длинная: не менее чем 250мм. 
- для диаметров -5,5 և 7,0мм, длина не менее 8 размеров для каждого диаметра, при том самая короткая: не более чем 20мм, самая длинная: не менее чем 200мм. 
- для диаметров 8,0; 9,0; 10,0; 12,0 և 14,0мм, длина не менее 4 размеров для каждого диаметра, при том самая короткая: не более чем 20мм, самая длинная: не менее чем 80мм.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</si>
  <si>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պերիֆերիկ, առաքման համակարգը՝ OTW  և Monorail, շավթի երկարությունը՝ 90սմ և 150սմ, համատեղելի ուղղորդիչ՝ 0,014",  պայթման ճնշում՝ 14 ATM, համատեղելի ինտրադյուսեր՝  4F, բալոնի նյութը պոլիմեր, չափսերը՝
-1,50մմ տրամագծի համար երկարությունները՝ առնվազն 1 չափ, ընդ որում 40-50մմ,
-2,0; 2,5, 3,0; 3,5 և 4,0մմ տրամագծերի համար  երկարությունները՝ առնվազն 6 չափ յուրաքանչյուր տրամագծի համար, ընդ որում ամենակարճը` ոչ ավել քան 60մմ, ամենաերկարը` ոչ պակաս քան 220մմ: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</si>
  <si>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Катетр балон периферический, система доставки OTW и Monorail, длина шавта 90 и 150см, совместимость с 0,014'' проводником, взрывное давление 14 атм, совместимость с 4фр интрадюсором,   материал балона полимер, размеры балона:
- для диаметра 1,50мм, длина не менее 1 размера при том 40-50мм.
- для диаметров 2,0; 2,5, 3,0; 3,5 և 4,0мм, длина не менее 6 размеров для каждого диаметра, при том самая короткая: не более чем 60мм, самая длинная: не менее чем 220мм.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</si>
  <si>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պերիֆերիկ, առաքման համակարգը՝ OTW  և Monorail, շավթի երկարությունը՝ 40, 80, 90, 135 և 150սմ, համատեղելի ուղղորդիչ՝ 0,018",  պայթման ճնշում՝ 14 ATM, համատեղելի ինտրադյուսեր՝  4fr, 5fr և 6fr, բալոնի նյութը պոլիմեր, չափսերը՝
-2,0; 2,5, 3,0 և 3,5մմ տրամագծերի համար  երկարությունները՝ առնվազն 5 չափ յուրաքանչյուր տրամագծի համար, ընդ որում ամենակարճը` ոչ ավել քան 20մմ, ամենաերկարը` ոչ պակաս քան 220մմ:
-4,0մմ տրամագծի համար երկարությունները՝ առնվազն 7 չափ, ընդ որում ամենակարճը` ոչ ավել քան 20մմ, ամենաերկարը` ոչ պակաս քան 220մմ:,
-5,0; 6.0 և 7,0մմ տրամագծերի համար  երկարությունները՝ առնվազն 10 չափ յուրաքանչյուր տրամագծի համար, ընդ որում ամենակարճը` ոչ ավել քան 20մմ, ամենաերկարը` ոչ պակաս քան 220մմ:
-8,0; 9.0 և 10,0մմ տրամագծերի համար  երկարությունները՝ առնվազն 5 չափ յուրաքանչյուր տրամագծի համար, ընդ որում ամենակարճը` ոչ ավել քան 20մմ, ամենաերկարը` ոչ պակաս քան 80մմ: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</si>
  <si>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Катетр балон периферический, система доставки OTW и Monorail, длина шавта 40, 80, 90, 135 и 150см, совместимость с 0,018'' проводником, взрывное давление 14 атм, совместимость с 4фр, 5фр и 6фр интрадюсорами, материал балона полимер,размеры балона:
- для диаметров 2,0; 2,5, 3,0 և 3,5мм, длина не менее 5 размеров для каждого диаметра, при том самая короткая: не более чем 20мм, самая длинная: не менее чем 220мм.
- для диаметра 4,0мм, длина не менее 7 размера при том самая короткая: не более чем 20мм, самая длинная: не менее чем 220мм.
- для диаметров 5,0; 6,0 և 7,0мм, длина не менее 10 размеров для каждого диаметра, при том самая короткая: не более чем 20мм, самая длинная: не менее чем 220мм.
- для диаметров 8,0; 9,0 և 10,0мм, длина не менее 5 размеров для каждого диаметра, при том самая короткая: не более чем 20мм, самая длинная: не менее чем 80мм.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</si>
  <si>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պերիֆերիկ, բարձր ճնշման, առաքման համակարգը՝ OTW, շավթի երկարությունը՝ 40, 75 և 135սմ, համատեղելի ուղղորդիչ՝ 0,035",  պայթման ճնշում՝ 14-24 ATM, համատեղելի ինտրադյուսեր՝ 5fr, 6fr և 7fr , բալոնի նյութը պոլիմեր, չափսերը՝
-3,0; 4,0; 5,0; 6,0; 7,0 և 8,0մմ տրամագծերի համար  երկարությունները՝ առնվազն 10 չափ յուրաքանչյուր տրամագծի համար, ընդ որում ամենակարճը` ոչ ավել քան 20մմ, ամենաերկարը` ոչ պակաս քան 200մմ:
-9,0; 10,0 և 12,0մմ տրամագծերի համար  երկարությունները՝ առնվազն 5 չափ յուրաքանչյուր տրամագծի համար, ընդ որում ամենակարճը` ոչ ավել քան 20մմ, ամենաերկարը` ոչ պակաս քան 80մմ: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</si>
  <si>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Катетр балон периферический, высокого  давления, система доставки OTW , длина шавта 40, 75 и 135см, совместимость с 0,035'' проводником, взрывное давление 14-24 атм, совместимость с 5фр, 6фр и 7фр интрадюсорами, материал балона полимер, диаметры:
- для диаметров 3,0; 4,0; 5,0; 6,0; 7,0 и 8,0мм, длина не менее 10 размеров для каждого диаметра, при том самая короткая: не более чем 20мм, самая длинная: не менее чем 200
- для диаметров 9,0; 10,0 և 12,0мм, длина не менее 5 размеров для каждого диаметра, при том самая короткая: не более чем 20мм, самая длинная: не менее чем 80мм.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</si>
  <si>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բալոն ստենտ գրաֆտի</t>
  </si>
  <si>
    <t>Катетр балон графт стента</t>
  </si>
  <si>
    <t>Կաթետր բալոն ստենտ գրաֆտի համար, կատետերի չափը՝ 8F, շավթի աշխատանքային երկարությունը 100սմ, համատեղելի 12ֆռ ինտրադյուսորի հետ, ուղղորդիչը 0,038'', բալոնի ընդարձակման տրամագիծը 10-46մմ: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 
:</t>
  </si>
  <si>
    <t>Баллонный катетр для графт стента, размер катетра 8фр, рабочая длина шавта 100см, совместим с интрадюсором 12фр, направляющий 0,0,38'', диаметр раздувания балона 10-46 мм.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</si>
  <si>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 պերիֆերիկ օժանդակող</t>
  </si>
  <si>
    <t>Периферический поддерживающий катетер</t>
  </si>
  <si>
    <t>Պերիֆերիկ օժանդակող կաթետր նախատեսված անոթային բարդ պրոցեդուրաների համար, աշխատանքային երկարությունը 65սմ, 90սմ, 130սմ և 150 սմ։  Համատեղելի 0,014''/0,018''/0,035'' ուղղորդիչի հետ: Ծայրերի տիպը ուղիղ և թեք՝ 30 աստիճան, համատեղելի ինտրադյուսեր՝  4F: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</si>
  <si>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Периферический поддерживающий катетер, предназначенный для сложных сосудистых процедур, рабочая длина 65см, 90см, 130см и 150см. Совместим с направляющими 0,014''/0,018''/0,035'' дюйма. Тип кончика: прямой и кривой 30 градусов, совместимый интродьюсер: 4F.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</si>
  <si>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Կաթետր-թակարդ պերիֆերիկ:</t>
  </si>
  <si>
    <t>Катетер-ловушка периферический</t>
  </si>
  <si>
    <t>Պերիֆերիկ կաթետր-թակարդը նախատեսված է օտար մարմինների արդյունավետ հեռացման և մանիպուլյացիայի համար՝ օգտագործելով օղակաձև հանգույցից: Հանգույցի նյութը նիտինոլ, մեկ օղակ, 90° անկյուն, որն ապահովում է պերիֆերիկ անոթային համակարգում բռնելու իդեալական ունակություն: Հավաքածուն պարունակում է մեկ կաթետր-թակարդ, ինտրադյուսոր և պտտող սարք: Նախապես ձևավորված թակարդի օղակը կարող է տեղադրվել կաթետերի միջով՝ առանց օղակի դեֆորմացման ռիսկի՝ իր գերառաձգական դիզայնի պատճառով: Կաթետր-թակարդը պարունակում է ռենտգենկոնտրաստ մարկեր:Оղակի տրամագիծը՝ 10 մմ, 15 մմ, կաթետերի երկարությունը՝ 120 սմ. 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</si>
  <si>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 xml:space="preserve">Катетер-ловушка периферический пердназначен для эффективного извлечения и манипуляции инородными телами с помощью петлевой конструкции. Петля нитиноловая, одна петля, угол 90°, которое обеспечивает идеальную способность захвата в периферической сосудистой системе. Набор содержит одну катетер-ловушку, интродьюсер и вращающее устройство. Предварительно сформированная петля-ловушка может быть введена через катетеры без риска деформации петли благодаря сверхэластичной конструкции. Катетер-ловушка содержит рентгеноконтрастную маркерную полосу. Диамерты петли 10мм, 15мм, длина катетра 120см: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
</t>
  </si>
  <si>
    <t>լրակազմ</t>
  </si>
  <si>
    <t>комплект</t>
  </si>
  <si>
    <t>ՈՒղղորդիչ ախտորոշիչ երկար</t>
  </si>
  <si>
    <t>Направляющий для диагностики длинный</t>
  </si>
  <si>
    <t>Ախտորոշիչ ուղղորդիչ, որի առանցքը նիտինոլից է, պատված ռենտգենոկոնտրաստ պոլիուրետանով, պատված է հիդրոֆիլիկ М- ծածկույթով, ունի փափուկ ատրավմատիկ ուղիղ և թեք ծայր՝ 1, 3, 5 և 8սմ երկարությամբ, տեսակը` ստանդարտ և Stiff, ուղղորդիչի երկարությունները՝ 260սմ և ավելի առնվազն մեկ չափ, տրամագծերը 0.018"; 0.025";  0.032"; 0.035"; 0.038":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</si>
  <si>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Диагностический направляющий, ось из нитинола, покрытая рентгенконытрастным полиуретаном, с гидрофильным М покрытием, имеет гибкий атравматический прямой и кривой кинчик: длиной 1, 3, 5 и 8см, вид стандартный и Stiff, длина направляющего 260см и минимум одного размера более длины, ндиаметры 0,018"; 0,025"; 0,032"; 0,035"; 0,038".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</si>
  <si>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Ուղղորդիչ ախտորոշիչ երկար</t>
  </si>
  <si>
    <t>Ախտորոշիչ ուղղորդիչը  կազմված է չժանգոտվող պողպատից, պատված է PTFE (պոլիտետրաֆտորէտիլեն) ծածկույթով, որը իջեցնում է շփման ուժը, լինում են ֆիկսված և չֆիկսված ներքին առանցքով, ծայրը փափուկ է, ուղիղ կամ J-ձև, փափուկ ծայրը լինում է 5 և 7սմ երկարության, ուղղորդիչի երկարությունը ոչ պակաս 260սմ, տրամագծերը՝ 0,018 ", 0,021", 0,025 ", 0,032", 0,035 ", 0,038":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</si>
  <si>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Направляющий состоит из нержавеющей стали, покрытой политетрафторэтиленом (PTFE), который снижает силу трения, бывает  фиксированным и нефиксированным внутренней осью, кончик мягкий, прямой или J-образный, мягкий кончик длиной 5 и 7см, длина не менее 260см, диаметры 0,018 ", 0,021", 0,025 ", 0,032", 0,035 ", 0,038".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</si>
  <si>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Ախտորոշիչ ուղղորդիչ, հիմնական նյութը նիտինոլ, պատված հիդրոֆիլ ծածկույթով, որը իջեցնում է շփման ուժը, վոլֆրամի պոլիմերը ապահովում է բարձր ռենտգենկոնտրաստ տեսանելիության, ինչը թույլ է տալիս իրականացնել ճշգրիտ դիրքավորում, ունի կոնաձև դիզայն: Ծայրը լինում է ուղիղ և կոր, առնվազն փափուկ, կոշտ և էքստրա կոշտ առանձնահատկությունների: Ուղղորդիչի երկարությունը ոչ պակաս 260սմ, տրամագծերը՝  0,025 ", 0,032", 0,035 ", 0,038":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</si>
  <si>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Направляющий состоит из нержавеющей стали, покрытой политетрафторэтиленом (PTFE), который снижает силу трения, бывает  фиксированным и нефиксированным внутренней осью, кончик мягкий, прямой или J-образный, мягкий кончик длиной 5 и 7см, 
Диагностический Направляющий, основным материалом которого является нитинол, покрытый гидрофильным покрытием, снижающим силу трения, вольфрамовый полимер обеспечивает высокую рентгеноконтрастность, что позволяет производить точное позиционирование, имеет коническую конструкцию. кончик прямой и кривой, имеются по крайней мере мягкие, твердые и сверхтвердые типы. Длина не менее 260см, диаметры 0,025 ", 0,032", 0,035 ", 0,038".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</si>
  <si>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ՈՒղղորդիչ պերիֆերիկ</t>
  </si>
  <si>
    <t>Направляющий периферический</t>
  </si>
  <si>
    <t>Ներանոթային ուղղորդիչ, տրամագիծը՝ 0,014'', 0,018'' և 0.035'', երկարությունը՝ 300սմ, 400սմ, նյութը՝ գերէլաստիկ նիտիլոնից,  սիլիկոնային ծածկույթով, կայուն ճկումների և ապահովում է պտտող մոմենտ, ծայրի ձևը ուղիղ և անկյունով, 2,5սմ, 9սմ և 15սմ երկարությամբ: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</si>
  <si>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Внутрисосудный направляющий, диаметры 0,014'', 0,018'' и 0.035'', длина 300см,  материал из сверхэластичного нитинола, с силиконовым покрытием, устойчив к перегибам и обеспечивают крутящий момент,   кончик прямая и с углом, длина 2,5см, 9см и 15см.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</si>
  <si>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ՈՒղղորդիչ պերիֆերիկ, դիստալ հատվածը նիտինոլից 10սմ և 25սմ,  պոլիմերային և հիդրոֆիլիկ ծածկույթով, տրամագիծը 0.014'' և 0,018'', երկարությունը 190սմ և 300սմ, ծայրը 2,8g և 3,5g, ծայրի ռենտգենկոնտրաստությունը 3սմ: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</si>
  <si>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Периферический направляющий, дистальная часть из нитинола 10см и 25см с полимерным и гидтофильным покрытием, диаметр 0,014'' и 0,018'', длина 190см и 300см, кончик 2,8g и 3,5g, рентгенконтрастность кончика 3см.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</si>
  <si>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Ներանոթային ուղղորդիչ սուպերկոշտ տեսակի, տրամագիծը՝ 0.035'' և 0.038'', Երկարությունը՝ 75սմ, 145սմ, 180սմ և 260սմ, նյութը՝ չժանգոտվող պողպատ: Միջուկի կառուցվածքը՝ ուժեղացված աջակցություն: Ծածկույթը՝ տեֆլոն ( PTFE),  ծայրի ձևը՝ ուղիղ և J, ծայրի երկարությունը՝ 1սմ, 4 սմ, 6 սմ, 7 սմ: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</si>
  <si>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Внутрисосудный направляющий супержесткого типа, диаметры 0,035" и 0,038", длина 75см, 145см, 180см и 260см,  материал из нержавеющего сталя, строение стержня усиленная, покрытие тефлоновое PTFE,  кончик прямая и кривая, длина кончика 1, 4, 6 и 7 см. 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</si>
  <si>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Ներանոթային ուղղորդիչ, վերահսկող տեսակի, տրամագիծը՝ 0,018''; Երկարությունը՝ 110սմ, 150սմ, 200սմ և 300սմ, միջուկի նյութը՝ չժանգոտվող պողպատ, ծածկույթը՝ պոլիմերային հիդրոֆիլ, տեֆլոնային՝ պրոքսիմալ հատվածում, ծայրը՝ 6g , 8g, ծայրի ձևը ուղիղ, ծայրի երկարությունը՝  8սմ և 12սմ: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</si>
  <si>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Внутрисосудный направляющий контрольного типа, диаметр 0,018", длина 110см, 150см, 200см и 300см,  материал из нержавеющего сталя, покрытие полимерное гидрофильное, проксимальная часть тефлоновая, кончик 6g и 8g, кончик прямой, длина кончика 8см и 12см.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</si>
  <si>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Ներանոթային ուղղորդիչ, վերահսկող տեսակի, տրամագիծը՝ 0,014''; երկարությունը՝ 182սմ և 300սմ, միջուկի նյութը՝ չժանգոտվող պողպատ, ծածկույթը՝ պոլիմերային հիդրոֆիլ, տեֆլոնային՝ պրոքսիմալ հատվածում,  ծայրը 3g և 6g, ծայրի ձևը՝ ուղիղ և կոր, ծայրի երկարությունը 8սմ և 11սմ: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</si>
  <si>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Внутрисосудный направляющий контрольного типа, диаметр 0,014", длина 182 и 300см,  материал из нержавеющего сталя, покрытие полимерное гидрофильное, проксимальная часть тефлоновая, кончик 3g и 6g, кончик прямой и кривой, длина кончика 8см и 11см.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</si>
  <si>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ՈՒղղորդիչ պերիֆերիկ կառավարվող</t>
  </si>
  <si>
    <t>Направляющий периферический управляемый</t>
  </si>
  <si>
    <t>ՈՒղղորդիչ պերիֆերիկ կառավարվող, նյութը՝ չժանգոտվող պողպատ, որը պատված է պոլիտետրաֆտորէթիլենով( PTFE), միջուկի մոտակա հատվածը ձգվում է դեպի վերջ, դառնալով ճկուն և ձուլվող ծայրամաս, ուղղորդիչի երկարությունը՝ 185սմ, 300սմ, կիսաճկուն մասի երկարությունը` 6սմ և 11սմ, արտաքին տրամագիծը (առավելագույնը)՝ 0,035''(0,89մմ), ծայրի ձևը J և C, ծայրին վոլֆրամի ռադիոթափանցիկ ոսկեզօծ պարույր, պարուրային զսպանակի երկարությունը 4սմ, ծայրի ռենտգենկոնտրաստությունը 4սմ: Վաճառողը պարտավոր է սեփական միջոցների հաշվին իրականացնել հետևյալ գործառույները. Յուրաքանչյուր խոտանված ապրանքի դեպքում Պատվիրատուից տրամադրված տեղեկությունը փոխանցել Արտադրողին, ստանալ այդ դեպքի համար արտադրողի բացատրությունը և ներկայացնել Գնորդին: Ընդ որում Գնորդը իրավունք ունի ստուգել ներկայացված տեղեկության իսկությունը հենց արտադրողի հետ: Արտադրական խոտանի դեպքում ապրանքը փոխարինել նորով: Արտադրողի կողմից ապրանքի որևէ խմբաքանակի (Գնորդին մատակարարած) հետ կանչի դեպքում այդ տեղեկությունը Գնորդին փոխանցել և հետ կանչված ապրանքները փոխարինել նորով: Ապրանքի փոխարինումը պետք է իրականացվի երկու ամսվա ընթացքում:</t>
  </si>
  <si>
    <t>Периферический направляющий управляемый, материал: нержавеющая сталь покрытая политетрафторэтиленом (ПТФЭ), ближайшая часть стержня доходит до конца, превращаясь в гибкий и сплавный наконечник, длина направляющего 185 см, 300 см, длина полугибкой части: 6см и 11см, внешний диаметр (максимальный): 0,035'' (0,89 мм), форма наконечника J и C, рентгенопрозрачная вольфрамовая позолоченная спираль на наконечнике, длина спиральной пружины 4 см, рентгеноконтрастный наконечник 4 см. Продавец обязан за свой счет осуществить следующие действия: В каждом случае забракования товара передать информацию, предоставленную Заказчиком, производителю, получить объяснение производителя по данному случаю и представить это Покупателю. При этом Покупатель вправе проверить достоверность представленной информации у производителя. В случае производственного брака заменить товар на новый. В случае отзыва производителем какой-либо партии продукции (поставляемой Покупателю) передать эту информацию Покупателю и заменить отозванную продукцию на новую. Замена товара должна осуществляться в течении двух месяцев.</t>
  </si>
  <si>
    <t>Պերիկարդ  արհեստական</t>
  </si>
  <si>
    <t>Перикард исскуственный</t>
  </si>
  <si>
    <t>Արհեստական հյուսվածք Vascular-Patch, միկրոծակոտկեն, միկրոթելքավոր նյութ, անոթային վիրաբուժության մեջ կիրառելու համար,  նյութը` բիոհամատեղելի պոլիէսթեր-ուրետան: Չափսերը` 1x7սմ: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</si>
  <si>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Искусственный ткань Vascular-Patch, микропористый, микроволокнистый материал, для применения в сосудистой хирургии, , материал: биосовместимый полиэстер-уретан: Размеры: 1х7см.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</si>
  <si>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Ռոտացիոն աթերէկտոմիայի համակարգի կաթետր պերիֆերիկ</t>
  </si>
  <si>
    <t>Катетр системы ротационной атерэктомии периферический</t>
  </si>
  <si>
    <t>Քրոնիկական խցանումների ոչնչացման համար նախատեսված Jet Stream  ռոտացիոն աթերէկտոմիայի համակարգի հետ համատեղելի (կիրառելի) պերիֆերիկ կաթետր, որը իր մեջ ներառում է կառավարման մոդուլը, կաթետրի երկարությունը 120, 135, 145սմ, համատեղելիություն 0,014'' ուղղորդիչի հետ, կաթետրի ծայրի տրամագծերը՝ 1,6-3,4մմ, պտտման արագությունը 70000 պտույտ րոպեում:</t>
  </si>
  <si>
    <t>Периферический катетер, совместимый (применимый) с системой ротационной атерэктомии Jet Stream, для разрушения хронических окклюзий, включает модуль управления, длина катетера 120, 135 и 145 см, совместим с проводником 0,014 дюйма, диаметр кончика катетера 1,6-3,4 мм, скорость вращения 70000 об/мин.</t>
  </si>
  <si>
    <t>Ռոտացիոն Աթերէկտոմիայի համակարգի ուղղորդիչ պերիֆերիկ</t>
  </si>
  <si>
    <t>Направляющий системы ротационной атерэктомии периферический</t>
  </si>
  <si>
    <t>Քրոնիկական խցանումների ոչնչացման համար նախատեսված Jet Stream  ռոտացիոն աթերէկտոմիայի համակարգի հետ համատեղելի (կիրառելի) պերիֆերիկ ուղղորդիչ, երկարությունը 130սմ,  190սմ, 300սմ, կոնաձև J կամ ուղիղ ծայրով, ծայրի երկարությունը 5, 6 և 8սմ, ծայրի զսպանակի չափերը 3-5սմ, ուղղորդիչի տրամագիծը 0,014'':</t>
  </si>
  <si>
    <t>Периферический направляющий, совместимый с системой ротационной атерэктомии Jet Stream, длина 130 см, 190 см, 300 см, конический J или прямой наконечник, длина наконечника 5, 6 и 8 см, размер пружины наконечника 3-5 см, диаметр направляющего 0,014 дюйма.</t>
  </si>
  <si>
    <t>Ստենտ գրաֆտ պերիֆերիկ</t>
  </si>
  <si>
    <t xml:space="preserve">Стент графт периферический </t>
  </si>
  <si>
    <t>Ստենտ գրաֆտ առաքման համակարգով, նախատեսված կրծքային աորտայի վայրէջ հատվածի վերականգնման համար շերտազատման դեպքերում, ստենտի նյութը նիտինոլ, գրաֆտի նյութը PTFE, ունի պլատին-իրրիդիումե ռենտգենկոնտրաստ մարկերներ դիստալ և պրոքսիմալ հատվածներում, ունի կոնաձև տարբերակներ որոնց դիստալ տրամագիծը փոքր է պրոքսիմալից: Չափսերը՝ (պրոքսիմալ տրամագիծ-դիստալ տրամագիծ-ծածկված երկարություն, առաքման համակարգ՝ ա/հ)
-20մմ և 22մմ - 20մմ և 22մմ - 40-ից 120մմ տիրույթում առնվազն 5- ական երկարություն, ա/հ 21Fr,
-24մմ և 26մմ - 24մմ և 26մմ - 40-ից 160մմ տիրույթում առնվազն 7 չափ, ա/հ 21Fr, 
-28մմ, 30մմ և 32մմ - 28մմ, 30մմ և 32մմ -  40-ից 200մմ տիրույթում առնվազն 9 չափ, ա/հ 21Fr,
-34մմ, 36մմ և 38մմ - 34մմ, 36մմ և 38մմ -  40-ից 200մմ տիրույթում առնվազն 9 չափ, ա/հ 23Fr,
-40մմ, 42մմ, 44մմ և 46մմ - 40մմ, 42մմ, 44մմ և 46մմ -  40-ից 200մմ տիրույթում առնվազն 9 չափ, ա/հ 24Fr,
-ունի նաև 28մմ և բարձր պրոքսիմալ չափերից յուրաքանչյուրի համար առնվազն 3 կոնաձև տարբերակներ: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</si>
  <si>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Стент-графт с системой доставки, для восстановления нисходящей части грудной аорты при аневризмах,  материал стента нитинол, материал графта PTFE, имеет платинниум-ирридиум рентгеноконтрастные маркеры в проксимальной и в дистальной частьях, имеет и конические варианты при которых дистальный диаметр меньше проксимального. Размеры (проксимальный диаметр-дистальный диаметр-покрытая длина, размер системы доставки: с/д)
-20мм и 22мм - 20мм и 22мм - в промежудке 40-120мм не менее 5 длины, с/д 21fr;
-24мм и 26мм - 24мм и 26мм - в промежудке 40-160мм не менее 7 длины, с/д 21fr;
-28мм, 30мм и 32мм - 28мм, 30мм и 32мм - в промежудке 40-200мм не менее 9 длины, с/д 21fr;
-34мм, 36мм и 38мм - 34мм, 36мм и 38мм - в промежудке 40-200мм не менее 9 длины, с/д 23fr;
-40мм, 42мм, 44мм и 46мм - 40мм, 42мм, 44мм и 46мм - в промежудке 40-200мм не менее 9 длины, с/д 24fr;
-для каждого проксимального диаметра 28мм и выше, имеются не менее 3 размеров конического стента.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</si>
  <si>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գրաֆտ առաքման համակարգով, նախատեսված կրծքային աորտայի շերտազատման և տրավմատիկ դեպքերի համար, ունի ուղիղ և կոնաձև տարբերակներ,  ՄՌՏ համատեղելի, ունի ռենտգենկոնտռաստ մարկերներ դիստալ և պրոքսիմալ հատվածներում, առաքման համակարգը 22-25fr: Չափսերը՝
- պրոքսիմալ-դիստալ տրամագծերը 22-46մմ տիրույթում առնվազն 13 չափս ուղիղ ձևի, առաքման համակարգի երկարությունը 100-200սմ, ծածկված երկարությունները 107-212մմ տիրույթում առնվազն 8 չափ:
- 26մմ և բարձր պրոքսիմալ չափերից յուրաքանչյուրի համար առկա  կոնաձև տարբերակ: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</si>
  <si>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Стент-графт с системой доставки, для восстановления грудной аорты при аневризмах и при травмах, имеет прямые и конические варианты, МРТ совместимый, имеет рентгеноконтрастные маркеры в проксимальной и в дистальной частьях, система доставки 22-25fr. Размеры:
-проксимальный-дистальный диаметры в диапазоне 22-46мм не менее 13 размеров прямых, длина системы доставки 100-200см, покрытая длина стента  в диапазоне 107-212мм не менее 8 размеров.
-для каждого проксимального диаметра 26мм и выше должно иметься конический вариант.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</si>
  <si>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գրաֆտ պերիֆերիկ բիֆուրկացիոն</t>
  </si>
  <si>
    <t>Стент графт периферический бифуркационный</t>
  </si>
  <si>
    <t>Ստենտ գրաֆտ առաքման համակարգով, ճյուղավոր, ռենտգենկոնտրաստ մարկերներով, նախատեսված որովայնային աորտայի անրիզմաների վերականգնման համար, ստենտի նյութը նիտինոլ: Չափսերը՝
-Պրոքսիմալ գրաֆտի տրամագիծը 23մմ և 25մմ, դիստալ գրաֆտի տրամագիծը  13մմ և 16մմ, ծածկված երկարությունը 124մմ, 145մմ և 166մմ, կաթետրը 18Fr,
-Պրոքսիմալ գրաֆտի տրամագիծը 28մմ, դիստալ գրաֆտի տրամագիծը  13մմ, 16մմ և 20մմ, ծածկված երկարությունը 124մմ, 145մմ և 166մմ, կաթետրը 18Fr,
 -Պրոքսիմալ գրաֆտի տրամագիծը 32մմ, դիստալ գրաֆտի տրամագիծը  16մմ և 20մմ, ծածկված երկարությունը 124մմ, 145մմ և 166մմ, կաթետրը 20Fr,
 -Պրոքսիմալ գրաֆտի տրամագիծը 36մմ, դիստալ գրաֆտի տրամագիծը  16մմ և 20մմ, ծածկված երկարությունը 145մմ և 166մմ, կաթետրը 20Fr: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</si>
  <si>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Стент-графт с системой доставки, бифуркационный, для восстановления аневризмы брюшной аорты, материал стента нитинол, имеет рентгенконтрастные маркеры. Размеры:
- диаметр проксимального графта 23мм и 25мм, диаметр дистального графта 13мм и 16мм, покрытая длина 124мм, 145мм и 166мм, катетр 18fr.
- диаметр проксимального графта 28мм, диаметр дистального графта 13мм, 16мм и 20мм, покрытая длина 124мм, 145мм и 166мм, катетр 18fr.
- диаметр проксимального графта 32мм, диаметр дистального графта 16мм и 20мм, покрытая длина 124мм, 145мм и 166мм, катетр 20fr.
- диаметр проксимального графта 36мм, диаметр дистального графта 16мм и 20мм, покрытая длина 145мм и 166мм, катетр 20fr.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</si>
  <si>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գրաֆտ պերիֆերիկ վերջույթ</t>
  </si>
  <si>
    <t>Стент графт периферический конечность</t>
  </si>
  <si>
    <t>Ստենտ գրաֆտ առաքման համակարգով, որը հանդիսանում է որովայնային աորտայի անևրիզմաների վերականգնման համար նախատեսված ճյուղավոր ստենտ գրաֆտի վերջույթ, նյութը նիտինոլ, ռենտգենկոնտրաստ մարկերներով: Չափսերը
-Պրոքսիմալ գրաֆտի տրամագիծը 16մմ, դիստալ գրաֆտի տրամագիծը  10մմ,  13մմ և 16մմ, ծածկված երկարությունը 82մմ, 93մմ և 124մմ  կաթետրը 14Fr,
-Պրոքսիմալ գրաֆտի տրամագիծը 16մմ, դիստալ գրաֆտի տրամագիծը  10մմ,  13մմ և 16մմ, ծածկված երկարությունը 156մմ և 199մմ  կաթետրը 16Fr,
-Պրոքսիմալ գրաֆտի տրամագիծը 16մմ, դիստալ գրաֆտի տրամագիծը  20մմ, 24մմ և 28մմ, ծածկված երկարությունը 82մմ, 93մմ, 124մմ, 156մմ և 199մմ կաթետրը 16Fr: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</si>
  <si>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Стент-графт с системой доставки, который является конечностью бифуркационного стент графта для восстановления аневризмы брюшной аорты, материал стента нитинол, имеет рентгенконтрастные маркеры. Размеры:
- диаметр проксимального графта 16мм, диаметр дистального графта 10мм, 13мм и 16мм, покрытая длина 82мм, 93мм и 124мм, катетр 14fr.
- диаметр проксимального графта 16мм, диаметр дистального графта 10мм, 13мм и 16мм, покрытая длина 156мм и 199мм, катетр 16fr.
- диаметр проксимального графта 16мм, диаметр дистального графта 20мм, 24мм и 28мм, покрытая длина 82мм, 93мм и 124мм, 156мм и 199мм, катетр 16fr.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</si>
  <si>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պերիֆերիկ</t>
  </si>
  <si>
    <t>Стент периферический</t>
  </si>
  <si>
    <t xml:space="preserve">Պերիֆերիկ ստենտ, որը բացվում է կաթետր բալոնի օգնությամբ։ Նյութը՝ կոբալտ-քրոմի համաձուլվածք  L-605, առաքման համակարգը՝ OTW, շավթի երկարությունը՝  80սմ  և 140 սմ, համատեղելի ինտրադյուսեր՝  6F, համատեղելի ուղղորդիչ` 0,035'':
 Ստենտի չափերը՝
- 5.0մմ; 6.0մմ; 7.0մմ; 8.0մմ; 9.0մմ և 10.0մմ տրամագծերի դեպքում –  երկարությունը առնվազն 4 չափ յուրաքանչյուր տրամագծի համար, ընդ որում ամենակարճը` ոչ ավել քան 18մմ, ամենաերկարը` ոչ պակաս քան 58մմ: 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
</t>
  </si>
  <si>
    <t>Периферический стент развертываемый балонным катетом. Материал: кобальт-хромовый сплав L-605, система доставки: OTW, длина шавта: 80 см и 140 см, совместимый интродьюсер: 6F, совместимый проводник: 0,035''.
 Размеры стента:
- диаметры  5,0; 6,0; 7,0; 8,0; 9,0 и 10,0мм– длина не менее 4-х размеров для каждого диаметра, при этом самый короткий – не более 18 мм, самый длинный – не менее 58 мм.
На этапе поставки товара Продавец обязан предоставить сертификат соответствия, предъявленный производителем, авторизационное письмо, сертификат происхождения.</t>
  </si>
  <si>
    <t>Պերիֆերիկ ստենտ, բացվում է կաթետր բալոնի օգնությամբ, նյութը՝ չժանգոտվող պողպատ L316, առաքման համակարգը OTW, շավթի երկարությունը  75  և 135 սմ, համատեղելի ինտրադյուսեր՝  6-7F, համատեղելի ուղղորդիչ` 0,035'': Ստենտի չափերը՝
-Տրամագծերը՝ 6,0; 7,0 և 8,0մմ,  երկարությունը առնվազն 4 չափ բոլոր տրամագծերի համար, ընդ որում ամենակարճը` ոչ ավել քան 17մմ, ամենաերկարը` ոչ պակաս քան 57մմ:
-Տրամագծերը՝ 9,0 և 10,0մմ,  երկարությունը առնվազն 3 չափ բոլոր տրամագծերի համար, ընդ որում ամենակարճը` ոչ ավել քան 25մմ, ամենաերկարը` ոչ պակաս քան 57մմ: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</si>
  <si>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 периферический, раскрывающиеся с помощю катетра балона, материал нержавеющий сталь L316, система доставки OTW, длина шавта 75см и 135см, совместимость с интрадюсером 6-7фр, с направляющим 0,035''. Размеры стента:
-диаметры  6,0; 7,0 и 8,0мм, длина не менее 4 размеров для каждого диаметра, при том самая короткая: не более чем 17мм, самая длинная: не менее чем 57мм.
-диаметры  9,0 и 10,0мм, длина не менее 3 размеров для каждого диаметра, при том самая короткая: не более чем 25мм, самая длинная: не менее чем 57мм.
 На этапе исполнения договора должно быть предоставлено гарантийное письмо от производителя продукта или его представителя.</t>
  </si>
  <si>
    <t>Պերիֆերիկ ստենտի, բացվում է կաթետր բալոնի օգնությամբ, ստենտի նյութը կոբալտ-քրոմի համաձուլվածք L-605, առաքման համակարգը  0,014'' տրամագծով 80սմ և 142սմ երկարություններով, 0,018'' տրամագծով 80սմ և 132սմ երկարություններով, ստենտի դիզայնը փակ բջիջե S և N տիպի միացումներով, ունի ռենգենկոնտրաստ մարկերներ: Ստենտի չափսերը՝
 -Տրամագծերը՝ 4,0; 5,0; 6,0 և 7,0մմ,  երկարությունը առնվազն 4 չափ յուրաքանչյուր տրամագծերի համար, ընդ որում ամենակարճը` ոչ ավել քան 12մմ, ամենաերկարը` ոչ պակաս քան 24մմ: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</si>
  <si>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 периферический, раскрывающиеся с помощю катетра балона, материал стента сплав кобальт-хрома L605, система доставки с диаметром 0,014'' и длиной 80см и 142см,  система доставки с диаметром 0,018'' и длиной 80см и 132см,  дизайн стента представляет собой закрытую ячейку с соединениями типа S и N. имеет рентген контрастне маркеры. Размеры стента:
 -диаметры  4,0; 5,0; 6,0 и 7,0мм, длина не менее 4 размеров для каждого диаметра, при том самая короткая: не более чем 12мм, самая длинная: не менее чем 24мм.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</si>
  <si>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պերիֆերիկ դեղապատ</t>
  </si>
  <si>
    <t>Стент периферический с лекарственным покрытием</t>
  </si>
  <si>
    <t>Դեղապատ պերիֆերիկ ստենտ, դեղանյութը՝  սիրոլիմուս, դեղի դոզան՝ 1,4µg/մմ²,  ստենտի նյութը  կոբալտ-քրոմի համաձուլվածք  L-605, բալոնային կատետերի նյութը՝ նեյլոն և պեբաքս,  տիպը` RX։  Համատեղելի 0,014'' ուղղորդիչի հետ, համատեղելի 5f կաթետր ուղղորդիչի հետ, ծայրի պրոֆիլը 0,016'', ռենտգենոկոնտրաստային մարկերների առկայություն: Կատետերի աշխատանքային երկարությունը՝  142սմ:
 Ստենտի չափսերը՝
-2.00մմ; 2.25մմ; 2.50մմ; 2.75մմ; 3.00մմ; 3.50մմ և 4.00 մմ տրամագծերի դեպքում –   երկարությունը` առնվազն 8 չափ յուրաքանչյուր տրամագծի համար, ընդ որում ամենակարճը` ոչ ավել քան 9մմ, ամենաերկարը` ոչ պակաս քան 39մմ:
-4.50մմ տրամագծի դեպքում՝ –  երկարությունը` առնվազն 7 չափ, ընդ որում ամենակարճը` ոչ ավել քան 14մմ, ամենաերկարը` ոչ պակաս քան 39մմ: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</si>
  <si>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Периферический стент с лекарственным покрытием, лекарственное вещество: сиролимус, доза лекарственного средства: 1,4 мкг/мм², материал стента: кобальт-хромовый сплав L-605, материал баллонного катетера: нейлон и пебакс, тип: RX. Совместим с проводником 0,014'', совместимый с катетером проводником 5f, профиль кончика. 0,016", наличие рентгеноконтрастных маркеров. Рабочая длина катетера: 142 см.
 Размеры стента:
-диаметры 2,00; 2,25; 2,50; 2,75; 3,00; 3,50 и 4,0мм, длина не менее 8 размеров для каждого диаметра, при том самая короткая: не более чем 9мм, самая длинная: не менее чем 39мм.
-диаметр 4,5 мм, длина не менее 7 размеров, при том самая короткая: не более чем 14мм, самая длинная: не менее чем 39мм..
На этапе поставки товара Продавец обязан предоставить сертификат соответствия, предъявленный производителем, авторизационное письмо, сертификат происхождения.</t>
  </si>
  <si>
    <t>Ստենտ պերիֆերիկ ինքնաբացվող</t>
  </si>
  <si>
    <t>Стент периферический самораскрывающийся</t>
  </si>
  <si>
    <t>Ինքնաբացվող պերիֆերիկ ստենտ, OTW առաքման համակարգով, շավթի աշխատանքային երկարությունը 120սմ, ստենտի նյութը նիտինոլ, համատեղելի 0,014'' և 0,018'' ուղղորդիչների հետ,  համատեղելիություն 6fr ինտրադյուսորների հետ: Ստենտի չափսերը՝
-տրամագծերը՝ 4,5 և 5,0մմ, երկարությունը առնվազն 7 չափ յուրաքանչյուր տրամագծի համար, ընդ որում ամենակարճը` ոչ ավել քան 20մմ, ամենաերկարը` ոչ պակաս քան 120մմ:
-տրամագծերը՝ 5,5; 6,0 և 6,5մմ, երկարությունը առնվազն 8 չափ յուրաքանչյուր տրամագծի համար, ընդ որում ամենակարճը` ոչ ավել քան 20մմ, ամենաերկարը` ոչ պակաս քան 150մմ:
-տրամագծերը՝ 7,0 և 7,5մմ, երկարությունը առնվազն 6 չափ յուրաքանչյուր տրամագծի համար, ընդ որում ամենակարճը` ոչ ավել քան 20մմ, ամենաերկարը` ոչ պակաս քան 100մմ: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</si>
  <si>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Самораскрывающийся периферический стент с системой доставки OTW рабочая длина шавта 120см, материал стента нитинол, совместимость с направляющими 0,014'' и 0,018'', совместимость с интрадюсором 6fr: Размеры стента:
-диаметры 4,5 и 5,0мм, длина не менее 7 размеров для каждого диаметра, при том самая короткая: не более чем 20мм, самая длинная: не менее чем 120мм.
-диаметры 5,5; 6,0 и 6,5мм, длина не менее 8 размеров для каждого диаметра, при том самая короткая: не более чем 20мм, самая длинная: не менее чем 150мм.
-диаметры 7,0 и 7,5мм, длина не менее 6 размеров для каждого диаметра, при том самая короткая: не более чем 20мм, самая длинная: не менее чем 100мм.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</si>
  <si>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Стент периферический самораскрывающиеся</t>
  </si>
  <si>
    <t>Ինքնաբացվող պերիֆերիկ ստենտ, հիբրիդային կառուցվածքի՝ ծայրերը փակ դիզայնով, կենտրոնում բաց դիզայնով, լազերային կտրում, նյութը՝ նիկել-տիտան համաձուլվածք, ռենտգենոկոնտրաստային մարկերներով, առաքման համակարգը` OTW, շավթի երկարությունը 75սմ և 130 սմ, կաթետերի կառուցվածքը երեք կոմպոնենտային, համատեղելիություն 6F ինտրադյուսերի հետ և 0,035'' ուղղորդիչի հետ: Ստենտի չափսերը՝
-Տրամագծերը՝ 5,0; 6,0; 7,0 և 8,0մմ, երկարությունը առնվազն 8 չափ յուրաքանչյուր տրամագծի համար, ընդ որում ամենակարճը` ոչ ավել քան 20մմ, ամենաերկարը` ոչ պակաս քան 200մմ: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</si>
  <si>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Самораскрывающийся периферический стент, гибридной конструкции: закрытый в краях, открытый в центре, лазерный срез, материал сплав никель-титана,с рентгенконтрастными маркерами, система доставки OTW, длина шавта 75см и 130см, конструкция катетра трехкомпонентный, совместимость с интрадюсером 6F и с  направляющим 0,035''. Размеры стента:
- диаметры 5,0; 6,0; 7,0 и 8,0мм, длина не менее 8 размеров для каждого диаметра, при том самая короткая: не более чем 20мм, самая длинная: не менее чем 200мм.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</si>
  <si>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Ինքնաբացվող պերիֆերիկ ստենտ, հիբրիդային կառուցվածքի՝ բաց և փակ դիզայնով, նյութը՝ նիտինոլ, ռենտգենոկոնտրաստային մարկերներով, առաքման համակարգը` OTW, շավթի երկարությունը 75սմ և 125 սմ, համատեղելիություն 6F ինտրադյուսերի հետ և 0,035'' ուղղորդիչի հետ: Ստենտի չափսերը՝
-տրամագծերը՝ 6,0; 7,0 և 8,0մմ, երկարությունը առնվազն 7 չափ յուրաքանչյուր տրամագծի համար, ընդ որում ամենակարճը` ոչ ավել քան 20մմ, ամենաերկարը` ոչ պակաս քան 120մմ;
-տրամագծերը՝ 9,0 և 10,0մմ, երկարությունը առնվազն 6 չափ յուրաքանչյուր տրամագծի համար, ընդ որում ամենակարճը` ոչ ավել քան 20մմ, ամենաերկարը` ոչ պակաս քան 100մմ;
-տրամագիծը՝ 12,0մմ, երկարությունը առնվազն 3 չափ, ընդ որում ամենակարճը` ոչ ավել քան 30մմ, ամենաերկարը` ոչ պակաս քան 60մմ: 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</si>
  <si>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Самораскрывающийся периферический стент, гибридной конструкции: закрытый  и открытый, материал сплав нитинол, с рентгенконтрастными маркерами, система доставки OTW, длина шавта 75см и 125см, совместимость с интрадюсером 6F и с  направляющим 0,035''. Размеры стента:
- диаметры 6,0; 7,0 и 8,0мм, длина не менее 7 размеров для каждого диаметра, при том самая короткая: не более чем 20мм, самая длинная: не менее чем 120мм;
- диаметры 9,0 и 10,0мм, длина не менее 6 размеров для каждого диаметра, при том самая короткая: не более чем 20мм, самая длинная: не менее чем 100мм. 
- диаметр 12,0мм, длина не менее 3 размеров, при том самая короткая: не более чем 30мм, самая длинная: не менее чем 60мм. 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</si>
  <si>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Ինքնաբացվող պերիֆերիկ ստենտ առաքման համակարգով, շավթի աշխատանքային երկարությունը 75սմ և 135սմ, համատեղելիություն 0,035'' ուղղորդիչի հետ, ռենտգենոկոնտրաստային մարկերներ: Ստենտի չափսերը՝
-տրամագծերը՝ 5,0; 6,0; 7,0; 8,0; 10,0; 12,0; 14,0 և 16,0մմ, երկարությունը առնվազն 4 չափ յուրաքանչյուր տրամագծի համար, ընդ որում ամենակարճը` ոչ ավել քան 20մմ, ամենաերկարը` ոչ պակաս քան 80մմ:
-տրամագծերը՝ 18,0; 20,0; 22,0 և 24,0մմ, երկարությունը առնվազն 3 չափ յուրաքանչյուր տրամագծի համար, ընդ որում ամենակարճը` ոչ ավել քան 40մմ, ամենաերկարը` ոչ պակաս քան 70մմ: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</si>
  <si>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Самораскрывающийся периферический стент с системой доставки, длина шавта 75см и 135см, совместимость с направляющими 0,035'', наличие рентгенконтрастных маркеров.
-диаметры 5,0; 6,0; 7,0; 8,0; 10,0; 12,0; 14,0 и 16,0мм, длина не менее 4 размеров для каждого диаметра, при том самая короткая: не более чем 20мм, самая длинная: не менее чем 80мм.
-диаметры 18,0; 20,0; 22,0 и 24,0мм, длина не менее 3 размеров для каждого диаметра, при том самая короткая: не более чем 40мм, самая длинная: не менее чем 70мм.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</si>
  <si>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Ինքնաբացվող պերիֆերիկ ստենտ, առաքման համակարգով, շավթի աշխատանքային երկարությունը՝ 80սմ և 130սմ, համատեղելի ինտրադյուսեր՝ 6F, համատեղելի ուղղորդիչ՝ 0.035", համատեղելի  կաթետր ուղղորդիչ՝ 8f, ծայրին թվով 4 տիտանային մարկերների առկայություն: 
Ստենտի չափսերը՝
- 5.0մմ; 6.0մմ; 7.0մմ տրամագծերի դեպքում –  երկարությունը՝ առնվազն 6 չափ  յուրաքանչյուր տրամագծի համար, ընդ որում ամենակարճը` ոչ ավել քան 40մմ, ամենաերկարը` ոչ պակաս քան 200մմ:
-8.0մմ տրամագծի դեպքում –երկարությունը՝ առնվազն 5 չափ, ընդ որում ամենակարճը` ոչ ավել քան 40մմ, ամենաերկարը` ոչ պակաս քան 150մմ:
-9.0մմ և 10.0մմ տրամագծերի դեպքում –  երկարությունը՝ առնվազն 4 չափ  յուրաքանչյուր տրամագծի համար, ընդ որում ամենակարճը` ոչ ավել քան 40մմ, ամենաերկարը` ոչ պակաս քան 100մմ:
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</si>
  <si>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Самораскрывающийся периферический стент с системой доставки, рабочая длина шавта 80см и 130см, совместимость с интрадюсором 6fr, совместимость с направляющим 0,035'', совместимость с катетром направляющим 8fr, 4 маркера на кончике: Размеры стента:
-диаметры 5,0; 6,0 и 7,0мм, длина не менее 6 размеров для каждого диаметра, при том самая короткая: не более чем 40мм, самая длинная: не менее чем 200мм.
-диаметр 8,0мм, длина не менее 5 размеров, при том самая короткая: не более чем 40мм, самая длинная: не менее чем 150мм.
-диаметры 9,0 и 10,0мм, длина не менее 4 размеров для каждого диаметра, при том самая короткая: не более чем 40мм, самая длинная: не менее чем 100мм.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</si>
  <si>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պերիֆերիկ ծածկված</t>
  </si>
  <si>
    <t>Стент периферический покрытый</t>
  </si>
  <si>
    <t>PTFE ծածկույթով պերիֆերիկ ստենտ, որը բացվում է կաթետր բալոնի օգնությամբ։ Նյութը՝ կոբալտ-քրոմի համաձուլվածք  L-605, առաքման համակարգը՝ OTW, շավթի երկարությունը՝  80  և 140 սմ, համատեղելի ուղղորդիչ` 0․035'', ռենտգենկոնտրաստ 3 մարկերի առկայություն:
 Ստենտի չափսերը՝
- 5.0մմ; 6.0մմ; 7.0մմ և 8․0 մմ տրամագծերի դեպքում –  երկարությունը՝ առնվազն 4 չափ  յուրաքանչյուր տրամագծի համար, ընդ որում ամենակարճը` ոչ ավել քան 17մմ, ամենաերկարը` ոչ պակաս քան 57 մմ:
-9.0մմ և 10.0մմ տրամագծերի դեպքում –  երկարությունը՝ առնվազն 3 չափ  յուրաքանչյուր տրամագծի համար, ընդ որում ամենակարճը` ոչ ավել քան 27մմ, ամենաերկարը` ոչ պակաս քան 57մմ:
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</si>
  <si>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 периферический покрытый материалом PTFE, открывающиеся с помощю балонного катетра, материал стента сплав кобальт-хрома L-605, система доставки OTW, длина шавта 80см и 140см, совместимость с направляющими 0,035'', наличие 3 рентгенконтрастных маркеров.
-диаметры 5,0; 6,0; 7,0  и 8,0мм, длина не менее 4 размеров для каждого диаметра, при том самая короткая: не более чем 17мм, самая длинная: не менее чем 57мм.
-диаметры 9,0 и 10,0мм, длина не менее 3 размеров для каждого диаметра, при том самая короткая: не более чем 27мм, самая длинная: не менее чем 57мм.
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</si>
  <si>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 xml:space="preserve">Ստենտ քնային զարկերակի </t>
  </si>
  <si>
    <t>Стент сонной артерии</t>
  </si>
  <si>
    <t>Քնային զարկերակի համար նախատեսված ստենտ, նյութը նիտինոլ, ունի սեղմվելուն դիմանալու առանձնահատկություն, կաթետրի երկարությունը 190սմ, տիպը` RX, համատեղելիություն 6fr ինտրադյուսորի և 8fr ուղղորրդիչի հետ: Ստենտի չափերը՝
-տրամագիծը` 7,0; 8,0; 9,0 և 10,0մմ, երկարությունը առնվազն 2 չափ յուրաքանչյուր տրամագծի համար, ընդ որում ամենակարճը` ոչ ավել քան 20մմ, ամենաերկարը` ոչ պակաս քան 30մմ: 
- տրամագիծը՝ 6-8; 7-9, 8-10մմ կոնուսաձև, երկարությունը առնվազն 2 չափ յուրաքանչյուր տրամագծի համար, ընդ որում ամենակարճը` ոչ ավել քան 30մմ, ամենաերկարը` ոչ պակաս քան 40մմ: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</si>
  <si>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 для сонной артерии, материал нитинол, имеет специфику устойчивостьи к раздавливанию, длина катетра 190см, тип RX, совместимость с интрадюсором 6fr, с напrавляющим 8fr: Размеры стента:
- диаметры  7,0; 8,0; 9,0 и 10,0мм, длина не менее 2 размеров для каждого диаметра, при том самая короткая: не более чем 20мм, самая длинная: не менее чем 30мм.
-диаметры 6-8, 7-9 и 8-10мм конусообразный, длина не менее 2 размеров для каждого диаметра, при том самая короткая: не более чем 30мм, самая длинная: не менее чем 40мм.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</si>
  <si>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Ստենտ քնային զարկերակի ինքնաբացվող</t>
  </si>
  <si>
    <t>Стент сօнной артерии самораскрывающийся</t>
  </si>
  <si>
    <t>Քնային զարկերակի ինքնաբացվող ստենտ, դիզայն՝ հյուսված, փակ բջիջներ, նյութը՝  կոբալտ-քրոմ համաձուլվածք, ռենտգենոկոնտրաստ մարկեր թելի ձևով, առաքման համակարգը Monorail տիպի, շավթի երկարությունը 135սմ, համատեղելի ինտրադյուսեր՝  5F և 6F, համատեղելի ուղղորդիչ՝ 0.014": Ստենտի չափսերը՝
-տրամագիծը` 6,0մմ, երկարությունը 22մմ, ընդ որում չափսերը չսահմանափակվող:
-տրամագիծը` 8,0 և 10,0մմ, երկարությունը առնվազն 3 չափ յուրաքանչյուր տրամագծի համար, ընդ որում ամենակարճը` ոչ ավել քան 24մմ, ամենաերկարը` ոչ պակաս քան 36մմ: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</si>
  <si>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Стент для сонной артерии самораскрывающиеся, дизайн стента: сплетенный, закрытые ячейки, материал сплав кобальт-хрома, рентгенконтрастный маркер в виде нитьи,  система доставки Monorail, длина шавта 135см, совместимость с интрадюсером 5fr и 6fr, с направляющим 0,014'': Размеры стента:
-диаметр 6,0мм, длина 22мм, при том размеры неограниченный,
-диаметры  8,0  и 10,0мм, длина не менее 3 размеров для каждого диаметра, при том самая короткая: не более чем 24мм, самая длинная: не менее чем 36мм.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</si>
  <si>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Искусственный ткань felt, размеры 15,2см х15,2 см, номинальная толщина 1,65мм, материал PTFE.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</si>
  <si>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Արհեստական հյուսվածք Felt, 15,2սմ x15,2սմ չափսի, նոմինալ հաստությունը 1,65մմ, նյութը PTFE.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</si>
  <si>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Պերիկարդ արհեստական</t>
  </si>
  <si>
    <t>Сосудистый трансплантант, бифуркационный, материал: 90% полиэстер,  равные части желатина и глицерина, структура: Woven weave, пористость основного материала не более 150 мл/см2/мин/120мм.р.с., пористость после покрытия &lt;10 cc. Размеры: - общая длина 40-50 см, диаметр основной части в диапазоне 14-22мм не менее 5 размеров, диаметры ветвей составляют половину основной частьи.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</si>
  <si>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Անոթային տրանսպլանտանտ, ձևը  ճյուղավոր, կիրառվող նյութը՝  90% պոլիէսթեր, հավասարաչափ ժելատին և գլիցերին, կառուցվածքը՝ Woven weave, հիմնական նյութի թափանցելիությունը ոչ ավել քան 150 մլ/սմ2/րոպ/120մմ.ս.ս., թափանցելիությունը ծածկույթից հետո &lt;10 cc: 
-ընդհանուր երկարությունը 40-50սմ, հիմնական ճյուղի տրամագիծը 14-22մմ տիրույթում առնվազն 5 չափ, ճյուղավորումների տրամագծերը կազմում են հիմնական ճյուղի կես չափսը: 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</si>
  <si>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Трансплантант сосудистый веточный</t>
  </si>
  <si>
    <t>Տրանսպլանտանտ անոթային ճյուղավոր</t>
  </si>
  <si>
    <t>Сосудистый трансплантант, форма прямая, материал: 90% полиэстер,  равные части желатина и глицерина, структура: Woven weave, пористость основного материала не более 150 мл/см2/мин/120мм.р.с., пористость после покрытия &lt;10 cc. Размеры: - длина 40-50 см, диаметры в диапазоне от 7 до 34мм не менее 14 размеров. 
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</si>
  <si>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Անոթային տրանսպլանտանտ, ձևը ողիղ, կիրառվող նյութը՝  90% պոլիէսթեր, հավասարաչափ ժելատին և գլիցերին, կառուցվածքը՝ Woven weave, հիմնական նյութի թափանցելիությունը ոչ ավել քան 150 մլ/սմ2/րոպ/120մմ.ս.ս., թափանցելիությունը ծածկույթից հետո &lt;10 cc: Չափսերը՝ -40-50 սմ երկարությամբ,  տրամագծերը` 7-ից 34մմ տիրույթում առնվազն 14 չափ: 
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</si>
  <si>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Трансплантант сосудистый 40-50см</t>
  </si>
  <si>
    <t>Տրանսպլանտանտ անոթային 40-50սմ</t>
  </si>
  <si>
    <t>Сосудистый трансплантант из woven полиэстера пропитанный коллагеном, внешняя велюровая поверхность и невелюровая внутренняя поверхность, форма прямой. Размеры
- длина 30 см, диаметры в диапазоне от 6 до 38мм не менее 17 размеров.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</si>
  <si>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Կոլագենապատ անոթային տրանսպլանտանտ woven պոլիէսթերից, արտաքին մակերեսը թավշյա, ներքինը՝ ոչ,  ձևը ողիղ: Չափսերը՝
-30 սմ երկարությամբ,  տրամագծերը` 6-ից 38մմ տիրույթում առնվազն 17 չափ: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</si>
  <si>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Трансплантант сосудистый 30см</t>
  </si>
  <si>
    <t>Տրանսպլանտանտ անոթային 30սմ</t>
  </si>
  <si>
    <t>Сосудистый трансплантант из woven полиэстера пропитанный коллагеном, внешняя велюровая поверхность и невелюровая внутренняя поверхность, форма прямой. Размеры
- длина 15 см, диаметры в диапазоне от 12 до 36мм не менее 13 размеров. На этапе поставки Товара, Продавец должен предоставить сертификат соответствия, авторизационное(гарантийно-уполномоченное) письмо, сертификат происхождения, предстваленные производителем.</t>
  </si>
  <si>
    <t>Կոլագենապատ անոթային տրանսպլանտանտ woven պոլիէսթերից, արտաքին մակերեսը թավշյա, ներքինը՝ ոչ,  ձևը` ոuղիղ: Չափսերը՝
-15 սմ երկարությամբ,  տրամագծերը` 12-ից 36մմ տիրույթում առնվազն 13 չափ: Ապրանքի մատակարարման փուլում Վաճառողը պետք է տրամադրի արտադրողի կողմից ներկայացվող համապատասխանության հավաստագիր, ավտորիզացիոն(երաշխիքային-լիազոր) նամակ, ծագման սերտիֆիկատ:</t>
  </si>
  <si>
    <t>Трансплантант сосудистый 15см</t>
  </si>
  <si>
    <t>Տրանսպլանտանտ անոթային 15սմ</t>
  </si>
  <si>
    <t>33141136/545</t>
  </si>
  <si>
    <t>33141136/555</t>
  </si>
  <si>
    <t>33141137/532</t>
  </si>
  <si>
    <t>33141137/533</t>
  </si>
  <si>
    <t>33141137/534</t>
  </si>
  <si>
    <t>33141137/535</t>
  </si>
  <si>
    <t>33141137/536</t>
  </si>
  <si>
    <t>33141137/537</t>
  </si>
  <si>
    <t>33141137/538</t>
  </si>
  <si>
    <t>33141137/539</t>
  </si>
  <si>
    <t>33141137/540</t>
  </si>
  <si>
    <t>33141208/521</t>
  </si>
  <si>
    <t>33141208/522</t>
  </si>
  <si>
    <t>33141208/523</t>
  </si>
  <si>
    <t>33141211/551</t>
  </si>
  <si>
    <t>33141211/552</t>
  </si>
  <si>
    <t>33141211/553</t>
  </si>
  <si>
    <t>33141211/554</t>
  </si>
  <si>
    <t>33141216/537</t>
  </si>
  <si>
    <t>33141216/538</t>
  </si>
  <si>
    <t>33141216/539</t>
  </si>
  <si>
    <t>33141216/540</t>
  </si>
  <si>
    <t>33141216/541</t>
  </si>
  <si>
    <t>33141216/542</t>
  </si>
  <si>
    <t>33141216/543</t>
  </si>
  <si>
    <t>33141216/544</t>
  </si>
  <si>
    <t>33141216/545</t>
  </si>
  <si>
    <t>33141216/546</t>
  </si>
  <si>
    <t>33141400/531</t>
  </si>
  <si>
    <t>33181330/508</t>
  </si>
  <si>
    <t>33181330/509</t>
  </si>
  <si>
    <t>33181340/509</t>
  </si>
  <si>
    <t>33181340/510</t>
  </si>
  <si>
    <t>33181340/511</t>
  </si>
  <si>
    <t>33181340/512</t>
  </si>
  <si>
    <t>33181340/513</t>
  </si>
  <si>
    <t>33181340/514</t>
  </si>
  <si>
    <t>33181340/515</t>
  </si>
  <si>
    <t>33181340/516</t>
  </si>
  <si>
    <t>33181340/517</t>
  </si>
  <si>
    <t>33181340/518</t>
  </si>
  <si>
    <t>33181340/519</t>
  </si>
  <si>
    <t>33181340/520</t>
  </si>
  <si>
    <t>33181340/521</t>
  </si>
  <si>
    <t>33181340/522</t>
  </si>
  <si>
    <t>33181340/531</t>
  </si>
  <si>
    <t>33181340/532</t>
  </si>
  <si>
    <t>33181340/533</t>
  </si>
  <si>
    <t>33181340/534</t>
  </si>
  <si>
    <t>33181340/535</t>
  </si>
  <si>
    <t>33181340/536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</si>
</sst>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scheme val="minor"/>
    </font>
    <font>
      <sz val="8"/>
      <name val="Arial Unicode"/>
      <family val="2"/>
      <charset val="204"/>
    </font>
    <font>
      <sz val="8"/>
      <color theme="1"/>
      <name val="Arial Unicode"/>
      <family val="2"/>
      <charset val="204"/>
    </font>
    <font>
      <sz val="8"/>
      <color rgb="FFFF0000"/>
      <name val="Arial Unicode"/>
      <family val="2"/>
      <charset val="204"/>
    </font>
    <font>
      <b/>
      <sz val="8"/>
      <color rgb="FFFF0000"/>
      <name val="Arial Unicode"/>
      <family val="2"/>
      <charset val="204"/>
    </font>
    <font>
      <b/>
      <sz val="8"/>
      <color theme="1"/>
      <name val="Arial Unicode"/>
      <family val="2"/>
      <charset val="204"/>
    </font>
    <font>
      <b/>
      <sz val="8"/>
      <name val="Arial Unicode"/>
      <family val="2"/>
      <charset val="204"/>
    </font>
    <font>
      <sz val="7"/>
      <name val="Arial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/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right" vertical="center" wrapText="1"/>
    </xf>
    <xf numFmtId="164" fontId="2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" fontId="2" fillId="0" borderId="4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 applyProtection="1">
      <alignment horizontal="left" vertical="center" wrapText="1"/>
      <protection locked="0"/>
    </xf>
    <xf numFmtId="3" fontId="1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1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/>
    <xf numFmtId="0" fontId="7" fillId="0" borderId="8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79"/>
  <sheetViews>
    <sheetView tabSelected="1" topLeftCell="A14" zoomScale="70" zoomScaleNormal="70" workbookViewId="0">
      <selection activeCell="G51" sqref="G51"/>
    </sheetView>
  </sheetViews>
  <sheetFormatPr defaultRowHeight="10.199999999999999"/>
  <cols>
    <col min="1" max="1" width="8.21875" style="15" customWidth="1"/>
    <col min="2" max="2" width="10.21875" style="15" customWidth="1"/>
    <col min="3" max="3" width="13.44140625" style="15" customWidth="1"/>
    <col min="4" max="5" width="17" style="16" customWidth="1"/>
    <col min="6" max="6" width="16.33203125" style="15" customWidth="1"/>
    <col min="7" max="8" width="63.44140625" style="16" customWidth="1"/>
    <col min="9" max="9" width="7.33203125" style="15" customWidth="1"/>
    <col min="10" max="10" width="8.88671875" style="15" customWidth="1"/>
    <col min="11" max="11" width="9" style="16" customWidth="1"/>
    <col min="12" max="12" width="11" style="15" customWidth="1"/>
    <col min="13" max="13" width="11.77734375" style="16" customWidth="1"/>
    <col min="14" max="16384" width="8.88671875" style="16"/>
  </cols>
  <sheetData>
    <row r="1" spans="1:13" ht="81.599999999999994">
      <c r="A1" s="2" t="s">
        <v>2</v>
      </c>
      <c r="B1" s="2" t="s">
        <v>3</v>
      </c>
      <c r="C1" s="2" t="s">
        <v>3</v>
      </c>
      <c r="D1" s="4" t="s">
        <v>4</v>
      </c>
      <c r="E1" s="4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2" t="s">
        <v>13</v>
      </c>
    </row>
    <row r="2" spans="1:13" ht="142.80000000000001">
      <c r="A2" s="2">
        <v>1</v>
      </c>
      <c r="B2" s="2">
        <v>33141136</v>
      </c>
      <c r="C2" s="42" t="s">
        <v>216</v>
      </c>
      <c r="D2" s="4" t="s">
        <v>56</v>
      </c>
      <c r="E2" s="4" t="s">
        <v>55</v>
      </c>
      <c r="F2" s="2"/>
      <c r="G2" s="4" t="s">
        <v>54</v>
      </c>
      <c r="H2" s="4" t="s">
        <v>53</v>
      </c>
      <c r="I2" s="2" t="s">
        <v>0</v>
      </c>
      <c r="J2" s="2" t="s">
        <v>1</v>
      </c>
      <c r="K2" s="4">
        <v>101750</v>
      </c>
      <c r="L2" s="2">
        <v>30</v>
      </c>
      <c r="M2" s="40">
        <f t="shared" ref="M2:M33" si="0">K2*L2</f>
        <v>3052500</v>
      </c>
    </row>
    <row r="3" spans="1:13" ht="112.2">
      <c r="A3" s="2">
        <v>2</v>
      </c>
      <c r="B3" s="2">
        <v>33141211</v>
      </c>
      <c r="C3" s="42" t="s">
        <v>230</v>
      </c>
      <c r="D3" s="4" t="s">
        <v>52</v>
      </c>
      <c r="E3" s="4" t="s">
        <v>51</v>
      </c>
      <c r="F3" s="2"/>
      <c r="G3" s="4" t="s">
        <v>50</v>
      </c>
      <c r="H3" s="4" t="s">
        <v>49</v>
      </c>
      <c r="I3" s="2" t="s">
        <v>0</v>
      </c>
      <c r="J3" s="2" t="s">
        <v>1</v>
      </c>
      <c r="K3" s="4">
        <v>7750</v>
      </c>
      <c r="L3" s="2">
        <v>45</v>
      </c>
      <c r="M3" s="40">
        <f t="shared" si="0"/>
        <v>348750</v>
      </c>
    </row>
    <row r="4" spans="1:13" ht="132.6">
      <c r="A4" s="2">
        <v>3</v>
      </c>
      <c r="B4" s="2">
        <v>33141211</v>
      </c>
      <c r="C4" s="42" t="s">
        <v>231</v>
      </c>
      <c r="D4" s="4" t="s">
        <v>57</v>
      </c>
      <c r="E4" s="4" t="s">
        <v>58</v>
      </c>
      <c r="F4" s="2"/>
      <c r="G4" s="4" t="s">
        <v>59</v>
      </c>
      <c r="H4" s="4" t="s">
        <v>60</v>
      </c>
      <c r="I4" s="2" t="s">
        <v>0</v>
      </c>
      <c r="J4" s="2" t="s">
        <v>1</v>
      </c>
      <c r="K4" s="4">
        <v>295000</v>
      </c>
      <c r="L4" s="2">
        <v>10</v>
      </c>
      <c r="M4" s="40">
        <f t="shared" si="0"/>
        <v>2950000</v>
      </c>
    </row>
    <row r="5" spans="1:13" ht="153">
      <c r="A5" s="2">
        <v>4</v>
      </c>
      <c r="B5" s="2">
        <v>33141211</v>
      </c>
      <c r="C5" s="42" t="s">
        <v>232</v>
      </c>
      <c r="D5" s="4" t="s">
        <v>61</v>
      </c>
      <c r="E5" s="4" t="s">
        <v>58</v>
      </c>
      <c r="F5" s="2"/>
      <c r="G5" s="4" t="s">
        <v>62</v>
      </c>
      <c r="H5" s="4" t="s">
        <v>63</v>
      </c>
      <c r="I5" s="2" t="s">
        <v>0</v>
      </c>
      <c r="J5" s="2" t="s">
        <v>1</v>
      </c>
      <c r="K5" s="4">
        <v>225000</v>
      </c>
      <c r="L5" s="2">
        <v>40</v>
      </c>
      <c r="M5" s="40">
        <f t="shared" si="0"/>
        <v>9000000</v>
      </c>
    </row>
    <row r="6" spans="1:13" ht="142.80000000000001">
      <c r="A6" s="2">
        <v>5</v>
      </c>
      <c r="B6" s="2">
        <v>33141208</v>
      </c>
      <c r="C6" s="42" t="s">
        <v>227</v>
      </c>
      <c r="D6" s="4" t="s">
        <v>64</v>
      </c>
      <c r="E6" s="4" t="s">
        <v>65</v>
      </c>
      <c r="F6" s="2"/>
      <c r="G6" s="4" t="s">
        <v>66</v>
      </c>
      <c r="H6" s="4" t="s">
        <v>67</v>
      </c>
      <c r="I6" s="2" t="s">
        <v>0</v>
      </c>
      <c r="J6" s="2" t="s">
        <v>1</v>
      </c>
      <c r="K6" s="4">
        <v>185000</v>
      </c>
      <c r="L6" s="2">
        <v>30</v>
      </c>
      <c r="M6" s="40">
        <f t="shared" si="0"/>
        <v>5550000</v>
      </c>
    </row>
    <row r="7" spans="1:13" ht="71.400000000000006">
      <c r="A7" s="2">
        <v>6</v>
      </c>
      <c r="B7" s="1">
        <v>33141208</v>
      </c>
      <c r="C7" s="42" t="s">
        <v>228</v>
      </c>
      <c r="D7" s="37" t="s">
        <v>68</v>
      </c>
      <c r="E7" s="36" t="s">
        <v>69</v>
      </c>
      <c r="F7" s="2"/>
      <c r="G7" s="37" t="s">
        <v>70</v>
      </c>
      <c r="H7" s="36" t="s">
        <v>71</v>
      </c>
      <c r="I7" s="1" t="s">
        <v>0</v>
      </c>
      <c r="J7" s="1" t="s">
        <v>1</v>
      </c>
      <c r="K7" s="39">
        <v>9500</v>
      </c>
      <c r="L7" s="38">
        <v>35</v>
      </c>
      <c r="M7" s="40">
        <f t="shared" si="0"/>
        <v>332500</v>
      </c>
    </row>
    <row r="8" spans="1:13" ht="122.4">
      <c r="A8" s="2">
        <v>7</v>
      </c>
      <c r="B8" s="1">
        <v>33141208</v>
      </c>
      <c r="C8" s="42" t="s">
        <v>229</v>
      </c>
      <c r="D8" s="37" t="s">
        <v>72</v>
      </c>
      <c r="E8" s="36" t="s">
        <v>73</v>
      </c>
      <c r="F8" s="2"/>
      <c r="G8" s="37" t="s">
        <v>74</v>
      </c>
      <c r="H8" s="36" t="s">
        <v>75</v>
      </c>
      <c r="I8" s="1" t="s">
        <v>0</v>
      </c>
      <c r="J8" s="1" t="s">
        <v>1</v>
      </c>
      <c r="K8" s="39">
        <v>55000</v>
      </c>
      <c r="L8" s="38">
        <v>230</v>
      </c>
      <c r="M8" s="40">
        <f t="shared" si="0"/>
        <v>12650000</v>
      </c>
    </row>
    <row r="9" spans="1:13" ht="279.60000000000002" customHeight="1">
      <c r="A9" s="2">
        <v>8</v>
      </c>
      <c r="B9" s="2">
        <v>33141137</v>
      </c>
      <c r="C9" s="42" t="s">
        <v>218</v>
      </c>
      <c r="D9" s="4" t="s">
        <v>76</v>
      </c>
      <c r="E9" s="4" t="s">
        <v>77</v>
      </c>
      <c r="F9" s="2"/>
      <c r="G9" s="4" t="s">
        <v>78</v>
      </c>
      <c r="H9" s="4" t="s">
        <v>79</v>
      </c>
      <c r="I9" s="2" t="s">
        <v>0</v>
      </c>
      <c r="J9" s="2" t="s">
        <v>1</v>
      </c>
      <c r="K9" s="4">
        <v>167310</v>
      </c>
      <c r="L9" s="2">
        <v>140</v>
      </c>
      <c r="M9" s="40">
        <f t="shared" si="0"/>
        <v>23423400</v>
      </c>
    </row>
    <row r="10" spans="1:13" ht="195" customHeight="1">
      <c r="A10" s="2">
        <v>9</v>
      </c>
      <c r="B10" s="2">
        <v>33141137</v>
      </c>
      <c r="C10" s="42" t="s">
        <v>219</v>
      </c>
      <c r="D10" s="4" t="s">
        <v>76</v>
      </c>
      <c r="E10" s="4" t="s">
        <v>77</v>
      </c>
      <c r="F10" s="2"/>
      <c r="G10" s="4" t="s">
        <v>80</v>
      </c>
      <c r="H10" s="4" t="s">
        <v>81</v>
      </c>
      <c r="I10" s="2" t="s">
        <v>0</v>
      </c>
      <c r="J10" s="2" t="s">
        <v>1</v>
      </c>
      <c r="K10" s="4">
        <v>150000</v>
      </c>
      <c r="L10" s="2">
        <v>30</v>
      </c>
      <c r="M10" s="40">
        <f t="shared" si="0"/>
        <v>4500000</v>
      </c>
    </row>
    <row r="11" spans="1:13" ht="391.2" customHeight="1">
      <c r="A11" s="2">
        <v>10</v>
      </c>
      <c r="B11" s="2">
        <v>33141137</v>
      </c>
      <c r="C11" s="42" t="s">
        <v>220</v>
      </c>
      <c r="D11" s="4" t="s">
        <v>82</v>
      </c>
      <c r="E11" s="4" t="s">
        <v>46</v>
      </c>
      <c r="F11" s="2"/>
      <c r="G11" s="4" t="s">
        <v>83</v>
      </c>
      <c r="H11" s="4" t="s">
        <v>84</v>
      </c>
      <c r="I11" s="2" t="s">
        <v>0</v>
      </c>
      <c r="J11" s="2" t="s">
        <v>1</v>
      </c>
      <c r="K11" s="4">
        <v>49500</v>
      </c>
      <c r="L11" s="2">
        <v>400</v>
      </c>
      <c r="M11" s="40">
        <f t="shared" si="0"/>
        <v>19800000</v>
      </c>
    </row>
    <row r="12" spans="1:13" ht="275.39999999999998" customHeight="1">
      <c r="A12" s="2">
        <v>11</v>
      </c>
      <c r="B12" s="2">
        <v>33141137</v>
      </c>
      <c r="C12" s="42" t="s">
        <v>221</v>
      </c>
      <c r="D12" s="4" t="s">
        <v>82</v>
      </c>
      <c r="E12" s="4" t="s">
        <v>46</v>
      </c>
      <c r="F12" s="2"/>
      <c r="G12" s="4" t="s">
        <v>85</v>
      </c>
      <c r="H12" s="4" t="s">
        <v>86</v>
      </c>
      <c r="I12" s="2" t="s">
        <v>0</v>
      </c>
      <c r="J12" s="2" t="s">
        <v>1</v>
      </c>
      <c r="K12" s="4">
        <v>106000</v>
      </c>
      <c r="L12" s="2">
        <v>10</v>
      </c>
      <c r="M12" s="40">
        <f t="shared" si="0"/>
        <v>1060000</v>
      </c>
    </row>
    <row r="13" spans="1:13" ht="288" customHeight="1">
      <c r="A13" s="2">
        <v>12</v>
      </c>
      <c r="B13" s="2">
        <v>33141137</v>
      </c>
      <c r="C13" s="42" t="s">
        <v>222</v>
      </c>
      <c r="D13" s="4" t="s">
        <v>82</v>
      </c>
      <c r="E13" s="4" t="s">
        <v>46</v>
      </c>
      <c r="F13" s="2"/>
      <c r="G13" s="4" t="s">
        <v>87</v>
      </c>
      <c r="H13" s="4" t="s">
        <v>88</v>
      </c>
      <c r="I13" s="2" t="s">
        <v>0</v>
      </c>
      <c r="J13" s="2" t="s">
        <v>1</v>
      </c>
      <c r="K13" s="4">
        <v>49000</v>
      </c>
      <c r="L13" s="2">
        <v>30</v>
      </c>
      <c r="M13" s="40">
        <f t="shared" si="0"/>
        <v>1470000</v>
      </c>
    </row>
    <row r="14" spans="1:13" ht="163.19999999999999">
      <c r="A14" s="2">
        <v>13</v>
      </c>
      <c r="B14" s="2">
        <v>33141137</v>
      </c>
      <c r="C14" s="42" t="s">
        <v>223</v>
      </c>
      <c r="D14" s="4" t="s">
        <v>82</v>
      </c>
      <c r="E14" s="4" t="s">
        <v>46</v>
      </c>
      <c r="F14" s="2"/>
      <c r="G14" s="4" t="s">
        <v>89</v>
      </c>
      <c r="H14" s="4" t="s">
        <v>90</v>
      </c>
      <c r="I14" s="2" t="s">
        <v>0</v>
      </c>
      <c r="J14" s="2" t="s">
        <v>1</v>
      </c>
      <c r="K14" s="4">
        <v>50000</v>
      </c>
      <c r="L14" s="2">
        <v>30</v>
      </c>
      <c r="M14" s="40">
        <f t="shared" si="0"/>
        <v>1500000</v>
      </c>
    </row>
    <row r="15" spans="1:13" ht="241.8" customHeight="1">
      <c r="A15" s="2">
        <v>14</v>
      </c>
      <c r="B15" s="2">
        <v>33141137</v>
      </c>
      <c r="C15" s="42" t="s">
        <v>224</v>
      </c>
      <c r="D15" s="4" t="s">
        <v>82</v>
      </c>
      <c r="E15" s="4" t="s">
        <v>46</v>
      </c>
      <c r="F15" s="2"/>
      <c r="G15" s="4" t="s">
        <v>91</v>
      </c>
      <c r="H15" s="4" t="s">
        <v>92</v>
      </c>
      <c r="I15" s="2" t="s">
        <v>0</v>
      </c>
      <c r="J15" s="2" t="s">
        <v>1</v>
      </c>
      <c r="K15" s="4">
        <v>50000</v>
      </c>
      <c r="L15" s="2">
        <v>30</v>
      </c>
      <c r="M15" s="40">
        <f t="shared" si="0"/>
        <v>1500000</v>
      </c>
    </row>
    <row r="16" spans="1:13" ht="194.4" customHeight="1">
      <c r="A16" s="2">
        <v>15</v>
      </c>
      <c r="B16" s="2">
        <v>33141137</v>
      </c>
      <c r="C16" s="42" t="s">
        <v>225</v>
      </c>
      <c r="D16" s="4" t="s">
        <v>82</v>
      </c>
      <c r="E16" s="4" t="s">
        <v>46</v>
      </c>
      <c r="F16" s="2"/>
      <c r="G16" s="4" t="s">
        <v>93</v>
      </c>
      <c r="H16" s="4" t="s">
        <v>94</v>
      </c>
      <c r="I16" s="2" t="s">
        <v>0</v>
      </c>
      <c r="J16" s="2" t="s">
        <v>1</v>
      </c>
      <c r="K16" s="4">
        <v>45000</v>
      </c>
      <c r="L16" s="2">
        <v>30</v>
      </c>
      <c r="M16" s="40">
        <f t="shared" si="0"/>
        <v>1350000</v>
      </c>
    </row>
    <row r="17" spans="1:13" ht="132.6">
      <c r="A17" s="2">
        <v>16</v>
      </c>
      <c r="B17" s="2">
        <v>33141137</v>
      </c>
      <c r="C17" s="42" t="s">
        <v>226</v>
      </c>
      <c r="D17" s="4" t="s">
        <v>95</v>
      </c>
      <c r="E17" s="4" t="s">
        <v>96</v>
      </c>
      <c r="F17" s="2"/>
      <c r="G17" s="4" t="s">
        <v>97</v>
      </c>
      <c r="H17" s="4" t="s">
        <v>98</v>
      </c>
      <c r="I17" s="2" t="s">
        <v>0</v>
      </c>
      <c r="J17" s="2" t="s">
        <v>1</v>
      </c>
      <c r="K17" s="4">
        <v>145000</v>
      </c>
      <c r="L17" s="2">
        <v>30</v>
      </c>
      <c r="M17" s="40">
        <f t="shared" si="0"/>
        <v>4350000</v>
      </c>
    </row>
    <row r="18" spans="1:13" ht="138.6" customHeight="1">
      <c r="A18" s="2">
        <v>17</v>
      </c>
      <c r="B18" s="2">
        <v>33141136</v>
      </c>
      <c r="C18" s="42" t="s">
        <v>217</v>
      </c>
      <c r="D18" s="4" t="s">
        <v>99</v>
      </c>
      <c r="E18" s="4" t="s">
        <v>100</v>
      </c>
      <c r="F18" s="2"/>
      <c r="G18" s="4" t="s">
        <v>101</v>
      </c>
      <c r="H18" s="4" t="s">
        <v>102</v>
      </c>
      <c r="I18" s="2" t="s">
        <v>0</v>
      </c>
      <c r="J18" s="2" t="s">
        <v>1</v>
      </c>
      <c r="K18" s="4">
        <v>78210</v>
      </c>
      <c r="L18" s="2">
        <v>100</v>
      </c>
      <c r="M18" s="40">
        <f t="shared" si="0"/>
        <v>7821000</v>
      </c>
    </row>
    <row r="19" spans="1:13" ht="163.19999999999999">
      <c r="A19" s="2">
        <v>18</v>
      </c>
      <c r="B19" s="2">
        <v>33141400</v>
      </c>
      <c r="C19" s="42" t="s">
        <v>244</v>
      </c>
      <c r="D19" s="4" t="s">
        <v>103</v>
      </c>
      <c r="E19" s="4" t="s">
        <v>104</v>
      </c>
      <c r="F19" s="2"/>
      <c r="G19" s="4" t="s">
        <v>105</v>
      </c>
      <c r="H19" s="4" t="s">
        <v>106</v>
      </c>
      <c r="I19" s="2" t="s">
        <v>107</v>
      </c>
      <c r="J19" s="2" t="s">
        <v>108</v>
      </c>
      <c r="K19" s="4">
        <v>247400</v>
      </c>
      <c r="L19" s="2">
        <v>20</v>
      </c>
      <c r="M19" s="40">
        <f t="shared" si="0"/>
        <v>4948000</v>
      </c>
    </row>
    <row r="20" spans="1:13" ht="132.6">
      <c r="A20" s="2">
        <v>19</v>
      </c>
      <c r="B20" s="2">
        <v>33141216</v>
      </c>
      <c r="C20" s="42" t="s">
        <v>234</v>
      </c>
      <c r="D20" s="4" t="s">
        <v>109</v>
      </c>
      <c r="E20" s="4" t="s">
        <v>110</v>
      </c>
      <c r="F20" s="2"/>
      <c r="G20" s="4" t="s">
        <v>111</v>
      </c>
      <c r="H20" s="4" t="s">
        <v>112</v>
      </c>
      <c r="I20" s="2" t="s">
        <v>0</v>
      </c>
      <c r="J20" s="2" t="s">
        <v>1</v>
      </c>
      <c r="K20" s="4">
        <v>22770</v>
      </c>
      <c r="L20" s="2">
        <v>300</v>
      </c>
      <c r="M20" s="40">
        <f t="shared" si="0"/>
        <v>6831000</v>
      </c>
    </row>
    <row r="21" spans="1:13" ht="142.80000000000001">
      <c r="A21" s="2">
        <v>20</v>
      </c>
      <c r="B21" s="2">
        <v>33141216</v>
      </c>
      <c r="C21" s="42" t="s">
        <v>235</v>
      </c>
      <c r="D21" s="4" t="s">
        <v>113</v>
      </c>
      <c r="E21" s="4" t="s">
        <v>45</v>
      </c>
      <c r="F21" s="2"/>
      <c r="G21" s="4" t="s">
        <v>114</v>
      </c>
      <c r="H21" s="4" t="s">
        <v>115</v>
      </c>
      <c r="I21" s="2" t="s">
        <v>0</v>
      </c>
      <c r="J21" s="2" t="s">
        <v>1</v>
      </c>
      <c r="K21" s="4">
        <v>12000</v>
      </c>
      <c r="L21" s="2">
        <v>100</v>
      </c>
      <c r="M21" s="40">
        <f t="shared" si="0"/>
        <v>1200000</v>
      </c>
    </row>
    <row r="22" spans="1:13" ht="153">
      <c r="A22" s="2">
        <v>21</v>
      </c>
      <c r="B22" s="1">
        <v>33141216</v>
      </c>
      <c r="C22" s="42" t="s">
        <v>236</v>
      </c>
      <c r="D22" s="37" t="s">
        <v>113</v>
      </c>
      <c r="E22" s="36" t="s">
        <v>45</v>
      </c>
      <c r="F22" s="2"/>
      <c r="G22" s="37" t="s">
        <v>116</v>
      </c>
      <c r="H22" s="36" t="s">
        <v>117</v>
      </c>
      <c r="I22" s="1" t="s">
        <v>0</v>
      </c>
      <c r="J22" s="1" t="s">
        <v>1</v>
      </c>
      <c r="K22" s="39">
        <v>12000</v>
      </c>
      <c r="L22" s="38">
        <v>200</v>
      </c>
      <c r="M22" s="40">
        <f t="shared" si="0"/>
        <v>2400000</v>
      </c>
    </row>
    <row r="23" spans="1:13" ht="122.4">
      <c r="A23" s="2">
        <v>22</v>
      </c>
      <c r="B23" s="2">
        <v>33141216</v>
      </c>
      <c r="C23" s="42" t="s">
        <v>237</v>
      </c>
      <c r="D23" s="4" t="s">
        <v>118</v>
      </c>
      <c r="E23" s="4" t="s">
        <v>119</v>
      </c>
      <c r="F23" s="2"/>
      <c r="G23" s="4" t="s">
        <v>120</v>
      </c>
      <c r="H23" s="4" t="s">
        <v>121</v>
      </c>
      <c r="I23" s="2" t="s">
        <v>0</v>
      </c>
      <c r="J23" s="2" t="s">
        <v>1</v>
      </c>
      <c r="K23" s="4">
        <v>33000</v>
      </c>
      <c r="L23" s="2">
        <v>20</v>
      </c>
      <c r="M23" s="40">
        <f t="shared" si="0"/>
        <v>660000</v>
      </c>
    </row>
    <row r="24" spans="1:13" ht="122.4">
      <c r="A24" s="2">
        <v>23</v>
      </c>
      <c r="B24" s="2">
        <v>33141216</v>
      </c>
      <c r="C24" s="42" t="s">
        <v>238</v>
      </c>
      <c r="D24" s="4" t="s">
        <v>118</v>
      </c>
      <c r="E24" s="4" t="s">
        <v>119</v>
      </c>
      <c r="F24" s="2"/>
      <c r="G24" s="4" t="s">
        <v>122</v>
      </c>
      <c r="H24" s="4" t="s">
        <v>123</v>
      </c>
      <c r="I24" s="2" t="s">
        <v>0</v>
      </c>
      <c r="J24" s="2" t="s">
        <v>1</v>
      </c>
      <c r="K24" s="4">
        <v>35000</v>
      </c>
      <c r="L24" s="2">
        <v>400</v>
      </c>
      <c r="M24" s="40">
        <f t="shared" si="0"/>
        <v>14000000</v>
      </c>
    </row>
    <row r="25" spans="1:13" ht="132.6">
      <c r="A25" s="2">
        <v>24</v>
      </c>
      <c r="B25" s="2">
        <v>33141216</v>
      </c>
      <c r="C25" s="42" t="s">
        <v>239</v>
      </c>
      <c r="D25" s="4" t="s">
        <v>118</v>
      </c>
      <c r="E25" s="4" t="s">
        <v>119</v>
      </c>
      <c r="F25" s="2"/>
      <c r="G25" s="4" t="s">
        <v>124</v>
      </c>
      <c r="H25" s="4" t="s">
        <v>125</v>
      </c>
      <c r="I25" s="2" t="s">
        <v>0</v>
      </c>
      <c r="J25" s="2" t="s">
        <v>1</v>
      </c>
      <c r="K25" s="4">
        <v>20000</v>
      </c>
      <c r="L25" s="2">
        <v>20</v>
      </c>
      <c r="M25" s="40">
        <f t="shared" si="0"/>
        <v>400000</v>
      </c>
    </row>
    <row r="26" spans="1:13" ht="122.4">
      <c r="A26" s="2">
        <v>25</v>
      </c>
      <c r="B26" s="2">
        <v>33141216</v>
      </c>
      <c r="C26" s="42" t="s">
        <v>240</v>
      </c>
      <c r="D26" s="4" t="s">
        <v>118</v>
      </c>
      <c r="E26" s="4" t="s">
        <v>119</v>
      </c>
      <c r="F26" s="2"/>
      <c r="G26" s="4" t="s">
        <v>126</v>
      </c>
      <c r="H26" s="4" t="s">
        <v>127</v>
      </c>
      <c r="I26" s="2" t="s">
        <v>0</v>
      </c>
      <c r="J26" s="2" t="s">
        <v>1</v>
      </c>
      <c r="K26" s="4">
        <v>23000</v>
      </c>
      <c r="L26" s="2">
        <v>50</v>
      </c>
      <c r="M26" s="40">
        <f t="shared" si="0"/>
        <v>1150000</v>
      </c>
    </row>
    <row r="27" spans="1:13" ht="122.4">
      <c r="A27" s="2">
        <v>26</v>
      </c>
      <c r="B27" s="2">
        <v>33141216</v>
      </c>
      <c r="C27" s="42" t="s">
        <v>241</v>
      </c>
      <c r="D27" s="4" t="s">
        <v>118</v>
      </c>
      <c r="E27" s="4" t="s">
        <v>119</v>
      </c>
      <c r="F27" s="2"/>
      <c r="G27" s="4" t="s">
        <v>128</v>
      </c>
      <c r="H27" s="4" t="s">
        <v>129</v>
      </c>
      <c r="I27" s="2" t="s">
        <v>0</v>
      </c>
      <c r="J27" s="2" t="s">
        <v>1</v>
      </c>
      <c r="K27" s="4">
        <v>29000</v>
      </c>
      <c r="L27" s="2">
        <v>10</v>
      </c>
      <c r="M27" s="40">
        <f t="shared" si="0"/>
        <v>290000</v>
      </c>
    </row>
    <row r="28" spans="1:13" ht="153">
      <c r="A28" s="2">
        <v>27</v>
      </c>
      <c r="B28" s="2">
        <v>33141216</v>
      </c>
      <c r="C28" s="42" t="s">
        <v>242</v>
      </c>
      <c r="D28" s="4" t="s">
        <v>130</v>
      </c>
      <c r="E28" s="4" t="s">
        <v>131</v>
      </c>
      <c r="F28" s="2"/>
      <c r="G28" s="4" t="s">
        <v>132</v>
      </c>
      <c r="H28" s="4" t="s">
        <v>133</v>
      </c>
      <c r="I28" s="2" t="s">
        <v>0</v>
      </c>
      <c r="J28" s="2" t="s">
        <v>1</v>
      </c>
      <c r="K28" s="4">
        <v>75000</v>
      </c>
      <c r="L28" s="2">
        <v>30</v>
      </c>
      <c r="M28" s="40">
        <f t="shared" si="0"/>
        <v>2250000</v>
      </c>
    </row>
    <row r="29" spans="1:13" ht="51">
      <c r="A29" s="2">
        <v>28</v>
      </c>
      <c r="B29" s="2">
        <v>33181330</v>
      </c>
      <c r="C29" s="42" t="s">
        <v>245</v>
      </c>
      <c r="D29" s="4" t="s">
        <v>134</v>
      </c>
      <c r="E29" s="4" t="s">
        <v>135</v>
      </c>
      <c r="F29" s="2"/>
      <c r="G29" s="4" t="s">
        <v>136</v>
      </c>
      <c r="H29" s="4" t="s">
        <v>137</v>
      </c>
      <c r="I29" s="2" t="s">
        <v>0</v>
      </c>
      <c r="J29" s="2" t="s">
        <v>1</v>
      </c>
      <c r="K29" s="4">
        <v>24000</v>
      </c>
      <c r="L29" s="2">
        <v>100</v>
      </c>
      <c r="M29" s="40">
        <f t="shared" si="0"/>
        <v>2400000</v>
      </c>
    </row>
    <row r="30" spans="1:13" ht="40.799999999999997">
      <c r="A30" s="2">
        <v>29</v>
      </c>
      <c r="B30" s="2">
        <v>33181330</v>
      </c>
      <c r="C30" s="42" t="s">
        <v>246</v>
      </c>
      <c r="D30" s="4" t="s">
        <v>199</v>
      </c>
      <c r="E30" s="4" t="s">
        <v>135</v>
      </c>
      <c r="F30" s="2"/>
      <c r="G30" s="4" t="s">
        <v>198</v>
      </c>
      <c r="H30" s="4" t="s">
        <v>197</v>
      </c>
      <c r="I30" s="2" t="s">
        <v>0</v>
      </c>
      <c r="J30" s="2" t="s">
        <v>1</v>
      </c>
      <c r="K30" s="4">
        <v>115000</v>
      </c>
      <c r="L30" s="2">
        <v>25</v>
      </c>
      <c r="M30" s="40">
        <f t="shared" si="0"/>
        <v>2875000</v>
      </c>
    </row>
    <row r="31" spans="1:13" ht="51">
      <c r="A31" s="2">
        <v>30</v>
      </c>
      <c r="B31" s="2">
        <v>33141211</v>
      </c>
      <c r="C31" s="42" t="s">
        <v>233</v>
      </c>
      <c r="D31" s="4" t="s">
        <v>138</v>
      </c>
      <c r="E31" s="4" t="s">
        <v>139</v>
      </c>
      <c r="F31" s="2"/>
      <c r="G31" s="4" t="s">
        <v>140</v>
      </c>
      <c r="H31" s="4" t="s">
        <v>141</v>
      </c>
      <c r="I31" s="2" t="s">
        <v>0</v>
      </c>
      <c r="J31" s="2" t="s">
        <v>1</v>
      </c>
      <c r="K31" s="4">
        <v>720000</v>
      </c>
      <c r="L31" s="2">
        <v>30</v>
      </c>
      <c r="M31" s="40">
        <f t="shared" si="0"/>
        <v>21600000</v>
      </c>
    </row>
    <row r="32" spans="1:13" ht="40.799999999999997">
      <c r="A32" s="2">
        <v>31</v>
      </c>
      <c r="B32" s="2">
        <v>33141216</v>
      </c>
      <c r="C32" s="42" t="s">
        <v>243</v>
      </c>
      <c r="D32" s="4" t="s">
        <v>142</v>
      </c>
      <c r="E32" s="4" t="s">
        <v>143</v>
      </c>
      <c r="F32" s="2"/>
      <c r="G32" s="4" t="s">
        <v>144</v>
      </c>
      <c r="H32" s="4" t="s">
        <v>145</v>
      </c>
      <c r="I32" s="2" t="s">
        <v>0</v>
      </c>
      <c r="J32" s="2" t="s">
        <v>1</v>
      </c>
      <c r="K32" s="4">
        <v>45000</v>
      </c>
      <c r="L32" s="2">
        <v>30</v>
      </c>
      <c r="M32" s="40">
        <f t="shared" si="0"/>
        <v>1350000</v>
      </c>
    </row>
    <row r="33" spans="1:13" ht="193.8">
      <c r="A33" s="2">
        <v>32</v>
      </c>
      <c r="B33" s="2">
        <v>33181340</v>
      </c>
      <c r="C33" s="42" t="s">
        <v>247</v>
      </c>
      <c r="D33" s="4" t="s">
        <v>146</v>
      </c>
      <c r="E33" s="4" t="s">
        <v>147</v>
      </c>
      <c r="F33" s="2"/>
      <c r="G33" s="4" t="s">
        <v>148</v>
      </c>
      <c r="H33" s="4" t="s">
        <v>149</v>
      </c>
      <c r="I33" s="2" t="s">
        <v>0</v>
      </c>
      <c r="J33" s="2" t="s">
        <v>1</v>
      </c>
      <c r="K33" s="4">
        <v>2700000</v>
      </c>
      <c r="L33" s="2">
        <v>9</v>
      </c>
      <c r="M33" s="40">
        <f t="shared" si="0"/>
        <v>24300000</v>
      </c>
    </row>
    <row r="34" spans="1:13" ht="112.2">
      <c r="A34" s="2">
        <v>33</v>
      </c>
      <c r="B34" s="2">
        <v>33181340</v>
      </c>
      <c r="C34" s="42" t="s">
        <v>248</v>
      </c>
      <c r="D34" s="4" t="s">
        <v>146</v>
      </c>
      <c r="E34" s="4" t="s">
        <v>147</v>
      </c>
      <c r="F34" s="2"/>
      <c r="G34" s="4" t="s">
        <v>150</v>
      </c>
      <c r="H34" s="4" t="s">
        <v>151</v>
      </c>
      <c r="I34" s="2" t="s">
        <v>0</v>
      </c>
      <c r="J34" s="2" t="s">
        <v>1</v>
      </c>
      <c r="K34" s="4">
        <v>3150000</v>
      </c>
      <c r="L34" s="2">
        <v>3</v>
      </c>
      <c r="M34" s="40">
        <f t="shared" ref="M34:M52" si="1">K34*L34</f>
        <v>9450000</v>
      </c>
    </row>
    <row r="35" spans="1:13" ht="142.80000000000001">
      <c r="A35" s="2">
        <v>34</v>
      </c>
      <c r="B35" s="2">
        <v>33181340</v>
      </c>
      <c r="C35" s="42" t="s">
        <v>249</v>
      </c>
      <c r="D35" s="4" t="s">
        <v>152</v>
      </c>
      <c r="E35" s="4" t="s">
        <v>153</v>
      </c>
      <c r="F35" s="2"/>
      <c r="G35" s="4" t="s">
        <v>154</v>
      </c>
      <c r="H35" s="4" t="s">
        <v>155</v>
      </c>
      <c r="I35" s="2" t="s">
        <v>0</v>
      </c>
      <c r="J35" s="2" t="s">
        <v>1</v>
      </c>
      <c r="K35" s="4">
        <v>1250000</v>
      </c>
      <c r="L35" s="2">
        <v>5</v>
      </c>
      <c r="M35" s="40">
        <f t="shared" si="1"/>
        <v>6250000</v>
      </c>
    </row>
    <row r="36" spans="1:13" ht="122.4">
      <c r="A36" s="2">
        <v>35</v>
      </c>
      <c r="B36" s="2">
        <v>33181340</v>
      </c>
      <c r="C36" s="42" t="s">
        <v>250</v>
      </c>
      <c r="D36" s="4" t="s">
        <v>156</v>
      </c>
      <c r="E36" s="4" t="s">
        <v>157</v>
      </c>
      <c r="F36" s="2"/>
      <c r="G36" s="4" t="s">
        <v>158</v>
      </c>
      <c r="H36" s="4" t="s">
        <v>159</v>
      </c>
      <c r="I36" s="2" t="s">
        <v>0</v>
      </c>
      <c r="J36" s="2" t="s">
        <v>1</v>
      </c>
      <c r="K36" s="4">
        <v>925000</v>
      </c>
      <c r="L36" s="2">
        <v>10</v>
      </c>
      <c r="M36" s="40">
        <f t="shared" si="1"/>
        <v>9250000</v>
      </c>
    </row>
    <row r="37" spans="1:13" ht="112.2">
      <c r="A37" s="2">
        <v>36</v>
      </c>
      <c r="B37" s="2">
        <v>33181340</v>
      </c>
      <c r="C37" s="42" t="s">
        <v>251</v>
      </c>
      <c r="D37" s="4" t="s">
        <v>160</v>
      </c>
      <c r="E37" s="4" t="s">
        <v>161</v>
      </c>
      <c r="F37" s="2"/>
      <c r="G37" s="4" t="s">
        <v>162</v>
      </c>
      <c r="H37" s="4" t="s">
        <v>163</v>
      </c>
      <c r="I37" s="2" t="s">
        <v>0</v>
      </c>
      <c r="J37" s="2" t="s">
        <v>1</v>
      </c>
      <c r="K37" s="4">
        <v>128205</v>
      </c>
      <c r="L37" s="2">
        <v>50</v>
      </c>
      <c r="M37" s="40">
        <f t="shared" si="1"/>
        <v>6410250</v>
      </c>
    </row>
    <row r="38" spans="1:13" ht="102">
      <c r="A38" s="2">
        <v>37</v>
      </c>
      <c r="B38" s="2">
        <v>33181340</v>
      </c>
      <c r="C38" s="42" t="s">
        <v>252</v>
      </c>
      <c r="D38" s="4" t="s">
        <v>160</v>
      </c>
      <c r="E38" s="4" t="s">
        <v>161</v>
      </c>
      <c r="F38" s="2"/>
      <c r="G38" s="4" t="s">
        <v>164</v>
      </c>
      <c r="H38" s="4" t="s">
        <v>165</v>
      </c>
      <c r="I38" s="2" t="s">
        <v>0</v>
      </c>
      <c r="J38" s="2" t="s">
        <v>1</v>
      </c>
      <c r="K38" s="4">
        <v>170000</v>
      </c>
      <c r="L38" s="2">
        <v>15</v>
      </c>
      <c r="M38" s="40">
        <f t="shared" si="1"/>
        <v>2550000</v>
      </c>
    </row>
    <row r="39" spans="1:13" ht="102">
      <c r="A39" s="2">
        <v>38</v>
      </c>
      <c r="B39" s="2">
        <v>33181340</v>
      </c>
      <c r="C39" s="42" t="s">
        <v>253</v>
      </c>
      <c r="D39" s="4" t="s">
        <v>160</v>
      </c>
      <c r="E39" s="4" t="s">
        <v>161</v>
      </c>
      <c r="F39" s="2"/>
      <c r="G39" s="4" t="s">
        <v>166</v>
      </c>
      <c r="H39" s="4" t="s">
        <v>167</v>
      </c>
      <c r="I39" s="2" t="s">
        <v>0</v>
      </c>
      <c r="J39" s="2" t="s">
        <v>1</v>
      </c>
      <c r="K39" s="4">
        <v>250000</v>
      </c>
      <c r="L39" s="2">
        <v>5</v>
      </c>
      <c r="M39" s="40">
        <f t="shared" si="1"/>
        <v>1250000</v>
      </c>
    </row>
    <row r="40" spans="1:13" ht="142.80000000000001">
      <c r="A40" s="2">
        <v>39</v>
      </c>
      <c r="B40" s="2">
        <v>33181340</v>
      </c>
      <c r="C40" s="42" t="s">
        <v>254</v>
      </c>
      <c r="D40" s="4" t="s">
        <v>168</v>
      </c>
      <c r="E40" s="4" t="s">
        <v>169</v>
      </c>
      <c r="F40" s="2"/>
      <c r="G40" s="4" t="s">
        <v>170</v>
      </c>
      <c r="H40" s="4" t="s">
        <v>171</v>
      </c>
      <c r="I40" s="2" t="s">
        <v>0</v>
      </c>
      <c r="J40" s="2" t="s">
        <v>1</v>
      </c>
      <c r="K40" s="4">
        <v>152460</v>
      </c>
      <c r="L40" s="2">
        <v>30</v>
      </c>
      <c r="M40" s="40">
        <f t="shared" si="1"/>
        <v>4573800</v>
      </c>
    </row>
    <row r="41" spans="1:13" ht="153">
      <c r="A41" s="2">
        <v>40</v>
      </c>
      <c r="B41" s="2">
        <v>33181340</v>
      </c>
      <c r="C41" s="42" t="s">
        <v>255</v>
      </c>
      <c r="D41" s="4" t="s">
        <v>172</v>
      </c>
      <c r="E41" s="4" t="s">
        <v>173</v>
      </c>
      <c r="F41" s="2"/>
      <c r="G41" s="4" t="s">
        <v>174</v>
      </c>
      <c r="H41" s="4" t="s">
        <v>175</v>
      </c>
      <c r="I41" s="2" t="s">
        <v>0</v>
      </c>
      <c r="J41" s="2" t="s">
        <v>1</v>
      </c>
      <c r="K41" s="4">
        <v>290000</v>
      </c>
      <c r="L41" s="2">
        <v>80</v>
      </c>
      <c r="M41" s="40">
        <f t="shared" si="1"/>
        <v>23200000</v>
      </c>
    </row>
    <row r="42" spans="1:13" ht="102">
      <c r="A42" s="2">
        <v>41</v>
      </c>
      <c r="B42" s="2">
        <v>33181340</v>
      </c>
      <c r="C42" s="42" t="s">
        <v>256</v>
      </c>
      <c r="D42" s="4" t="s">
        <v>172</v>
      </c>
      <c r="E42" s="4" t="s">
        <v>176</v>
      </c>
      <c r="F42" s="2"/>
      <c r="G42" s="4" t="s">
        <v>177</v>
      </c>
      <c r="H42" s="4" t="s">
        <v>178</v>
      </c>
      <c r="I42" s="2" t="s">
        <v>0</v>
      </c>
      <c r="J42" s="2" t="s">
        <v>1</v>
      </c>
      <c r="K42" s="4">
        <v>320000</v>
      </c>
      <c r="L42" s="2">
        <v>10</v>
      </c>
      <c r="M42" s="40">
        <f t="shared" si="1"/>
        <v>3200000</v>
      </c>
    </row>
    <row r="43" spans="1:13" ht="153">
      <c r="A43" s="2">
        <v>42</v>
      </c>
      <c r="B43" s="2">
        <v>33181340</v>
      </c>
      <c r="C43" s="42" t="s">
        <v>257</v>
      </c>
      <c r="D43" s="4" t="s">
        <v>172</v>
      </c>
      <c r="E43" s="4" t="s">
        <v>176</v>
      </c>
      <c r="F43" s="2"/>
      <c r="G43" s="4" t="s">
        <v>179</v>
      </c>
      <c r="H43" s="4" t="s">
        <v>180</v>
      </c>
      <c r="I43" s="2" t="s">
        <v>0</v>
      </c>
      <c r="J43" s="2" t="s">
        <v>1</v>
      </c>
      <c r="K43" s="4">
        <v>250000</v>
      </c>
      <c r="L43" s="2">
        <v>20</v>
      </c>
      <c r="M43" s="40">
        <f t="shared" si="1"/>
        <v>5000000</v>
      </c>
    </row>
    <row r="44" spans="1:13" ht="112.2">
      <c r="A44" s="2">
        <v>43</v>
      </c>
      <c r="B44" s="2">
        <v>33181340</v>
      </c>
      <c r="C44" s="42" t="s">
        <v>258</v>
      </c>
      <c r="D44" s="4" t="s">
        <v>172</v>
      </c>
      <c r="E44" s="4" t="s">
        <v>173</v>
      </c>
      <c r="F44" s="2"/>
      <c r="G44" s="4" t="s">
        <v>181</v>
      </c>
      <c r="H44" s="4" t="s">
        <v>182</v>
      </c>
      <c r="I44" s="2" t="s">
        <v>0</v>
      </c>
      <c r="J44" s="2" t="s">
        <v>1</v>
      </c>
      <c r="K44" s="4">
        <v>170000</v>
      </c>
      <c r="L44" s="2">
        <v>4</v>
      </c>
      <c r="M44" s="40">
        <f t="shared" si="1"/>
        <v>680000</v>
      </c>
    </row>
    <row r="45" spans="1:13" ht="163.19999999999999">
      <c r="A45" s="2">
        <v>44</v>
      </c>
      <c r="B45" s="2">
        <v>33181340</v>
      </c>
      <c r="C45" s="42" t="s">
        <v>259</v>
      </c>
      <c r="D45" s="4" t="s">
        <v>172</v>
      </c>
      <c r="E45" s="4" t="s">
        <v>173</v>
      </c>
      <c r="F45" s="2"/>
      <c r="G45" s="4" t="s">
        <v>183</v>
      </c>
      <c r="H45" s="4" t="s">
        <v>184</v>
      </c>
      <c r="I45" s="2" t="s">
        <v>0</v>
      </c>
      <c r="J45" s="2" t="s">
        <v>1</v>
      </c>
      <c r="K45" s="4">
        <v>205920</v>
      </c>
      <c r="L45" s="2">
        <v>120</v>
      </c>
      <c r="M45" s="40">
        <f t="shared" si="1"/>
        <v>24710400</v>
      </c>
    </row>
    <row r="46" spans="1:13" ht="142.80000000000001">
      <c r="A46" s="2">
        <v>45</v>
      </c>
      <c r="B46" s="2">
        <v>33181340</v>
      </c>
      <c r="C46" s="42" t="s">
        <v>260</v>
      </c>
      <c r="D46" s="4" t="s">
        <v>185</v>
      </c>
      <c r="E46" s="4" t="s">
        <v>186</v>
      </c>
      <c r="F46" s="2"/>
      <c r="G46" s="4" t="s">
        <v>187</v>
      </c>
      <c r="H46" s="4" t="s">
        <v>188</v>
      </c>
      <c r="I46" s="2" t="s">
        <v>0</v>
      </c>
      <c r="J46" s="2" t="s">
        <v>1</v>
      </c>
      <c r="K46" s="4">
        <v>499000</v>
      </c>
      <c r="L46" s="2">
        <v>15</v>
      </c>
      <c r="M46" s="40">
        <f t="shared" si="1"/>
        <v>7485000</v>
      </c>
    </row>
    <row r="47" spans="1:13" ht="112.2">
      <c r="A47" s="2">
        <v>46</v>
      </c>
      <c r="B47" s="2">
        <v>33181340</v>
      </c>
      <c r="C47" s="42" t="s">
        <v>261</v>
      </c>
      <c r="D47" s="4" t="s">
        <v>189</v>
      </c>
      <c r="E47" s="4" t="s">
        <v>190</v>
      </c>
      <c r="F47" s="2"/>
      <c r="G47" s="4" t="s">
        <v>191</v>
      </c>
      <c r="H47" s="4" t="s">
        <v>192</v>
      </c>
      <c r="I47" s="2" t="s">
        <v>0</v>
      </c>
      <c r="J47" s="2" t="s">
        <v>1</v>
      </c>
      <c r="K47" s="4">
        <v>295000</v>
      </c>
      <c r="L47" s="2">
        <v>20</v>
      </c>
      <c r="M47" s="40">
        <f t="shared" si="1"/>
        <v>5900000</v>
      </c>
    </row>
    <row r="48" spans="1:13" ht="102">
      <c r="A48" s="2">
        <v>47</v>
      </c>
      <c r="B48" s="2">
        <v>33181340</v>
      </c>
      <c r="C48" s="42" t="s">
        <v>262</v>
      </c>
      <c r="D48" s="4" t="s">
        <v>193</v>
      </c>
      <c r="E48" s="4" t="s">
        <v>194</v>
      </c>
      <c r="F48" s="2"/>
      <c r="G48" s="4" t="s">
        <v>195</v>
      </c>
      <c r="H48" s="4" t="s">
        <v>196</v>
      </c>
      <c r="I48" s="2" t="s">
        <v>0</v>
      </c>
      <c r="J48" s="2" t="s">
        <v>1</v>
      </c>
      <c r="K48" s="4">
        <v>220000</v>
      </c>
      <c r="L48" s="2">
        <v>30</v>
      </c>
      <c r="M48" s="40">
        <f t="shared" si="1"/>
        <v>6600000</v>
      </c>
    </row>
    <row r="49" spans="1:13" ht="71.400000000000006">
      <c r="A49" s="2">
        <v>48</v>
      </c>
      <c r="B49" s="2">
        <v>33181340</v>
      </c>
      <c r="C49" s="42" t="s">
        <v>263</v>
      </c>
      <c r="D49" s="4" t="s">
        <v>215</v>
      </c>
      <c r="E49" s="4" t="s">
        <v>214</v>
      </c>
      <c r="F49" s="2"/>
      <c r="G49" s="4" t="s">
        <v>213</v>
      </c>
      <c r="H49" s="4" t="s">
        <v>212</v>
      </c>
      <c r="I49" s="2" t="s">
        <v>0</v>
      </c>
      <c r="J49" s="2" t="s">
        <v>1</v>
      </c>
      <c r="K49" s="4">
        <v>101000</v>
      </c>
      <c r="L49" s="2">
        <v>100</v>
      </c>
      <c r="M49" s="40">
        <f t="shared" si="1"/>
        <v>10100000</v>
      </c>
    </row>
    <row r="50" spans="1:13" ht="71.400000000000006">
      <c r="A50" s="2">
        <v>49</v>
      </c>
      <c r="B50" s="2">
        <v>33181340</v>
      </c>
      <c r="C50" s="42" t="s">
        <v>264</v>
      </c>
      <c r="D50" s="4" t="s">
        <v>211</v>
      </c>
      <c r="E50" s="4" t="s">
        <v>210</v>
      </c>
      <c r="F50" s="2"/>
      <c r="G50" s="4" t="s">
        <v>209</v>
      </c>
      <c r="H50" s="4" t="s">
        <v>208</v>
      </c>
      <c r="I50" s="2" t="s">
        <v>0</v>
      </c>
      <c r="J50" s="2" t="s">
        <v>1</v>
      </c>
      <c r="K50" s="4">
        <v>135000</v>
      </c>
      <c r="L50" s="2">
        <v>20</v>
      </c>
      <c r="M50" s="40">
        <f t="shared" si="1"/>
        <v>2700000</v>
      </c>
    </row>
    <row r="51" spans="1:13" ht="81.599999999999994">
      <c r="A51" s="2">
        <v>50</v>
      </c>
      <c r="B51" s="2">
        <v>33181340</v>
      </c>
      <c r="C51" s="42" t="s">
        <v>265</v>
      </c>
      <c r="D51" s="4" t="s">
        <v>207</v>
      </c>
      <c r="E51" s="4" t="s">
        <v>206</v>
      </c>
      <c r="F51" s="1"/>
      <c r="G51" s="4" t="s">
        <v>205</v>
      </c>
      <c r="H51" s="4" t="s">
        <v>204</v>
      </c>
      <c r="I51" s="2" t="s">
        <v>0</v>
      </c>
      <c r="J51" s="2" t="s">
        <v>1</v>
      </c>
      <c r="K51" s="4">
        <v>150000</v>
      </c>
      <c r="L51" s="2">
        <v>5</v>
      </c>
      <c r="M51" s="40">
        <f t="shared" si="1"/>
        <v>750000</v>
      </c>
    </row>
    <row r="52" spans="1:13" ht="102">
      <c r="A52" s="2">
        <v>51</v>
      </c>
      <c r="B52" s="2">
        <v>33181340</v>
      </c>
      <c r="C52" s="42" t="s">
        <v>266</v>
      </c>
      <c r="D52" s="4" t="s">
        <v>203</v>
      </c>
      <c r="E52" s="2" t="s">
        <v>202</v>
      </c>
      <c r="F52" s="2"/>
      <c r="G52" s="4" t="s">
        <v>201</v>
      </c>
      <c r="H52" s="4" t="s">
        <v>200</v>
      </c>
      <c r="I52" s="2" t="s">
        <v>0</v>
      </c>
      <c r="J52" s="2" t="s">
        <v>1</v>
      </c>
      <c r="K52" s="4">
        <v>250000</v>
      </c>
      <c r="L52" s="2">
        <v>30</v>
      </c>
      <c r="M52" s="40">
        <f t="shared" si="1"/>
        <v>7500000</v>
      </c>
    </row>
    <row r="53" spans="1:13">
      <c r="A53" s="5"/>
      <c r="B53" s="5"/>
      <c r="C53" s="5"/>
      <c r="D53" s="19"/>
      <c r="E53" s="19"/>
      <c r="F53" s="5"/>
      <c r="G53" s="2" t="s">
        <v>42</v>
      </c>
      <c r="H53" s="19"/>
      <c r="I53" s="5"/>
      <c r="J53" s="5"/>
      <c r="K53" s="19"/>
      <c r="L53" s="5"/>
      <c r="M53" s="41">
        <f>SUM(M2:M52)</f>
        <v>324871600</v>
      </c>
    </row>
    <row r="55" spans="1:13" ht="191.4" customHeight="1">
      <c r="A55" s="1"/>
      <c r="B55" s="1"/>
      <c r="C55" s="2"/>
      <c r="D55" s="3" t="s">
        <v>14</v>
      </c>
      <c r="E55" s="3" t="s">
        <v>15</v>
      </c>
      <c r="F55" s="1"/>
      <c r="G55" s="4" t="s">
        <v>43</v>
      </c>
      <c r="H55" s="4" t="s">
        <v>44</v>
      </c>
      <c r="I55" s="5"/>
      <c r="J55" s="5"/>
      <c r="K55" s="6"/>
      <c r="L55" s="7"/>
      <c r="M55" s="6"/>
    </row>
    <row r="56" spans="1:13" ht="81.599999999999994">
      <c r="A56" s="1"/>
      <c r="B56" s="1"/>
      <c r="C56" s="2"/>
      <c r="D56" s="3" t="s">
        <v>16</v>
      </c>
      <c r="E56" s="3" t="s">
        <v>17</v>
      </c>
      <c r="F56" s="1"/>
      <c r="G56" s="1" t="s">
        <v>47</v>
      </c>
      <c r="H56" s="1" t="s">
        <v>48</v>
      </c>
      <c r="I56" s="5"/>
      <c r="J56" s="5"/>
      <c r="K56" s="6"/>
      <c r="L56" s="7"/>
      <c r="M56" s="6"/>
    </row>
    <row r="57" spans="1:13">
      <c r="A57" s="8"/>
      <c r="B57" s="8"/>
      <c r="C57" s="8"/>
      <c r="D57" s="9"/>
      <c r="E57" s="10"/>
      <c r="F57" s="8"/>
      <c r="G57" s="11"/>
      <c r="H57" s="11"/>
      <c r="I57" s="8"/>
      <c r="J57" s="8"/>
      <c r="K57" s="12"/>
      <c r="L57" s="13"/>
      <c r="M57" s="12"/>
    </row>
    <row r="58" spans="1:13">
      <c r="A58" s="14"/>
      <c r="B58" s="35" t="s">
        <v>18</v>
      </c>
      <c r="E58" s="14"/>
      <c r="K58" s="17"/>
      <c r="L58" s="18"/>
      <c r="M58" s="17"/>
    </row>
    <row r="59" spans="1:13">
      <c r="A59" s="14"/>
      <c r="B59" s="35" t="s">
        <v>19</v>
      </c>
      <c r="E59" s="14"/>
      <c r="K59" s="17"/>
      <c r="L59" s="18"/>
      <c r="M59" s="17"/>
    </row>
    <row r="60" spans="1:13">
      <c r="A60" s="14"/>
      <c r="B60" s="35"/>
      <c r="E60" s="14"/>
      <c r="K60" s="17"/>
      <c r="L60" s="18"/>
      <c r="M60" s="17"/>
    </row>
    <row r="61" spans="1:13">
      <c r="A61" s="14"/>
      <c r="B61" s="35" t="s">
        <v>20</v>
      </c>
      <c r="E61" s="14"/>
      <c r="K61" s="17"/>
      <c r="L61" s="18"/>
      <c r="M61" s="17"/>
    </row>
    <row r="62" spans="1:13">
      <c r="A62" s="14"/>
      <c r="B62" s="35" t="s">
        <v>21</v>
      </c>
      <c r="E62" s="14"/>
      <c r="K62" s="17"/>
      <c r="L62" s="18"/>
      <c r="M62" s="17"/>
    </row>
    <row r="63" spans="1:13">
      <c r="A63" s="14"/>
      <c r="B63" s="35"/>
      <c r="E63" s="14"/>
      <c r="K63" s="17"/>
      <c r="L63" s="18"/>
      <c r="M63" s="17"/>
    </row>
    <row r="64" spans="1:13">
      <c r="A64" s="14"/>
      <c r="B64" s="35" t="s">
        <v>22</v>
      </c>
      <c r="E64" s="14"/>
      <c r="K64" s="17"/>
      <c r="L64" s="18"/>
      <c r="M64" s="17"/>
    </row>
    <row r="65" spans="1:13">
      <c r="A65" s="14"/>
      <c r="B65" s="35" t="s">
        <v>23</v>
      </c>
      <c r="E65" s="14"/>
      <c r="K65" s="17"/>
      <c r="L65" s="18"/>
      <c r="M65" s="17"/>
    </row>
    <row r="66" spans="1:13">
      <c r="B66" s="18"/>
      <c r="E66" s="14"/>
      <c r="K66" s="17"/>
      <c r="L66" s="18"/>
      <c r="M66" s="17"/>
    </row>
    <row r="67" spans="1:13" ht="102">
      <c r="A67" s="5"/>
      <c r="B67" s="5"/>
      <c r="C67" s="5"/>
      <c r="D67" s="19"/>
      <c r="E67" s="20"/>
      <c r="F67" s="5"/>
      <c r="G67" s="2" t="s">
        <v>24</v>
      </c>
      <c r="H67" s="2" t="s">
        <v>25</v>
      </c>
      <c r="I67" s="5"/>
      <c r="J67" s="5"/>
      <c r="K67" s="6"/>
      <c r="L67" s="7"/>
      <c r="M67" s="6"/>
    </row>
    <row r="68" spans="1:13">
      <c r="A68" s="21"/>
      <c r="B68" s="21"/>
      <c r="C68" s="22"/>
      <c r="D68" s="22"/>
      <c r="E68" s="22"/>
      <c r="F68" s="21"/>
      <c r="G68" s="22"/>
      <c r="H68" s="22"/>
      <c r="I68" s="21"/>
      <c r="J68" s="21"/>
      <c r="K68" s="23"/>
      <c r="L68" s="21"/>
      <c r="M68" s="24"/>
    </row>
    <row r="69" spans="1:13">
      <c r="A69" s="21"/>
      <c r="B69" s="21"/>
      <c r="C69" s="22"/>
      <c r="D69" s="22"/>
      <c r="E69" s="22"/>
      <c r="F69" s="25" t="s">
        <v>26</v>
      </c>
      <c r="G69" s="26"/>
      <c r="H69" s="27"/>
      <c r="I69" s="21"/>
      <c r="J69" s="21"/>
      <c r="K69" s="23"/>
      <c r="L69" s="21"/>
      <c r="M69" s="24"/>
    </row>
    <row r="70" spans="1:13" ht="20.399999999999999">
      <c r="A70" s="21"/>
      <c r="B70" s="21"/>
      <c r="C70" s="22"/>
      <c r="D70" s="22"/>
      <c r="E70" s="22"/>
      <c r="F70" s="28" t="s">
        <v>27</v>
      </c>
      <c r="G70" s="28" t="s">
        <v>28</v>
      </c>
      <c r="H70" s="28" t="s">
        <v>29</v>
      </c>
      <c r="I70" s="21"/>
      <c r="J70" s="21"/>
      <c r="K70" s="23"/>
      <c r="L70" s="21"/>
      <c r="M70" s="24"/>
    </row>
    <row r="71" spans="1:13" ht="30.6">
      <c r="A71" s="21"/>
      <c r="B71" s="21"/>
      <c r="C71" s="22"/>
      <c r="D71" s="22"/>
      <c r="E71" s="22"/>
      <c r="F71" s="29" t="s">
        <v>30</v>
      </c>
      <c r="G71" s="29" t="s">
        <v>31</v>
      </c>
      <c r="H71" s="30">
        <v>1150001612200100</v>
      </c>
      <c r="I71" s="21"/>
      <c r="J71" s="21"/>
      <c r="K71" s="23"/>
      <c r="L71" s="21"/>
      <c r="M71" s="24"/>
    </row>
    <row r="72" spans="1:13" ht="30.6">
      <c r="A72" s="21"/>
      <c r="B72" s="21"/>
      <c r="C72" s="22"/>
      <c r="D72" s="22"/>
      <c r="E72" s="22"/>
      <c r="F72" s="29" t="s">
        <v>32</v>
      </c>
      <c r="G72" s="29" t="s">
        <v>31</v>
      </c>
      <c r="H72" s="30">
        <v>1150001612200100</v>
      </c>
      <c r="I72" s="21"/>
      <c r="J72" s="21"/>
      <c r="K72" s="23"/>
      <c r="L72" s="21"/>
      <c r="M72" s="24"/>
    </row>
    <row r="73" spans="1:13" ht="30.6">
      <c r="A73" s="21"/>
      <c r="B73" s="21"/>
      <c r="C73" s="22"/>
      <c r="D73" s="22"/>
      <c r="E73" s="22"/>
      <c r="F73" s="29" t="s">
        <v>33</v>
      </c>
      <c r="G73" s="29" t="s">
        <v>31</v>
      </c>
      <c r="H73" s="30">
        <v>1150001612200100</v>
      </c>
      <c r="I73" s="21"/>
      <c r="J73" s="21"/>
      <c r="K73" s="23"/>
      <c r="L73" s="21"/>
      <c r="M73" s="24"/>
    </row>
    <row r="74" spans="1:13">
      <c r="A74" s="21"/>
      <c r="B74" s="21"/>
      <c r="C74" s="22"/>
      <c r="D74" s="22"/>
      <c r="E74" s="22"/>
      <c r="F74" s="21"/>
      <c r="G74" s="21"/>
      <c r="H74" s="22"/>
      <c r="I74" s="21"/>
      <c r="J74" s="21"/>
      <c r="K74" s="23"/>
      <c r="L74" s="21"/>
      <c r="M74" s="24"/>
    </row>
    <row r="75" spans="1:13">
      <c r="A75" s="21"/>
      <c r="B75" s="21"/>
      <c r="C75" s="22"/>
      <c r="D75" s="22"/>
      <c r="E75" s="22"/>
      <c r="F75" s="31" t="s">
        <v>34</v>
      </c>
      <c r="G75" s="32"/>
      <c r="H75" s="33"/>
      <c r="I75" s="21"/>
      <c r="J75" s="21"/>
      <c r="K75" s="23"/>
      <c r="L75" s="21"/>
      <c r="M75" s="24"/>
    </row>
    <row r="76" spans="1:13" ht="20.399999999999999">
      <c r="A76" s="21"/>
      <c r="B76" s="21"/>
      <c r="C76" s="22"/>
      <c r="D76" s="22"/>
      <c r="E76" s="22"/>
      <c r="F76" s="34" t="s">
        <v>35</v>
      </c>
      <c r="G76" s="34" t="s">
        <v>36</v>
      </c>
      <c r="H76" s="34" t="s">
        <v>37</v>
      </c>
      <c r="I76" s="21"/>
      <c r="J76" s="21"/>
      <c r="K76" s="23"/>
      <c r="L76" s="21"/>
      <c r="M76" s="24"/>
    </row>
    <row r="77" spans="1:13" ht="30.6">
      <c r="A77" s="21"/>
      <c r="B77" s="21"/>
      <c r="C77" s="22"/>
      <c r="D77" s="22"/>
      <c r="E77" s="22"/>
      <c r="F77" s="29" t="s">
        <v>38</v>
      </c>
      <c r="G77" s="29" t="s">
        <v>39</v>
      </c>
      <c r="H77" s="30">
        <v>1150001612200100</v>
      </c>
      <c r="I77" s="21"/>
      <c r="J77" s="21"/>
      <c r="K77" s="23"/>
      <c r="L77" s="21"/>
      <c r="M77" s="24"/>
    </row>
    <row r="78" spans="1:13" ht="30.6">
      <c r="A78" s="21"/>
      <c r="B78" s="21"/>
      <c r="C78" s="22"/>
      <c r="D78" s="22"/>
      <c r="E78" s="22"/>
      <c r="F78" s="29" t="s">
        <v>40</v>
      </c>
      <c r="G78" s="29" t="s">
        <v>39</v>
      </c>
      <c r="H78" s="30">
        <v>1150001612200100</v>
      </c>
      <c r="I78" s="21"/>
      <c r="J78" s="21"/>
      <c r="K78" s="23"/>
      <c r="L78" s="21"/>
      <c r="M78" s="24"/>
    </row>
    <row r="79" spans="1:13" ht="30.6">
      <c r="A79" s="21"/>
      <c r="B79" s="21"/>
      <c r="C79" s="22"/>
      <c r="D79" s="22"/>
      <c r="E79" s="22"/>
      <c r="F79" s="29" t="s">
        <v>41</v>
      </c>
      <c r="G79" s="29" t="s">
        <v>39</v>
      </c>
      <c r="H79" s="30">
        <v>1150001612200100</v>
      </c>
      <c r="I79" s="21"/>
      <c r="J79" s="21"/>
      <c r="K79" s="23"/>
      <c r="L79" s="21"/>
      <c r="M79" s="24"/>
    </row>
  </sheetData>
  <autoFilter ref="A1:M53">
    <filterColumn colId="5"/>
    <filterColumn colId="8"/>
    <sortState ref="A2:M53">
      <sortCondition ref="A1:A53"/>
    </sortState>
  </autoFilter>
  <pageMargins left="0.2" right="0.7" top="0.24" bottom="0.21" header="0.2" footer="0.2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2025-12-10T07:13:17Z</dcterms:modified>
</cp:coreProperties>
</file>