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1A3584F4-7E8E-4DC3-A3D6-2408724F1C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5" i="1"/>
</calcChain>
</file>

<file path=xl/sharedStrings.xml><?xml version="1.0" encoding="utf-8"?>
<sst xmlns="http://schemas.openxmlformats.org/spreadsheetml/2006/main" count="56" uniqueCount="44">
  <si>
    <t>CPV</t>
  </si>
  <si>
    <t>Անվանումը</t>
  </si>
  <si>
    <t>տեխ բնութագիրը</t>
  </si>
  <si>
    <t>ասեղ   ֆիստուլային   G16 երակ     կամ համարժեք</t>
  </si>
  <si>
    <t>ասեղ   ֆիստուլային   G16 զարկերակ    կամ համարժեք</t>
  </si>
  <si>
    <t>արյան հոսքագիծ՝   երիկամային դիալիզի ,սպառման     համար նախատեսված առարկա    կամ համարժեք</t>
  </si>
  <si>
    <t>Հոսքային  բարձր V20LF դիալիզատոր Dialog  +  և Dora 6000  մեքենաների համար</t>
  </si>
  <si>
    <t>Նատրիումի  բիկարբոնատի  քարթրիչ</t>
  </si>
  <si>
    <t>ֆիլտր  Dora 6000 մեքենայի համար</t>
  </si>
  <si>
    <t>33141149/505</t>
  </si>
  <si>
    <t>33141149/506</t>
  </si>
  <si>
    <t>33181170/505</t>
  </si>
  <si>
    <t>33181160/503</t>
  </si>
  <si>
    <t>33181160/504</t>
  </si>
  <si>
    <t>33181120/503</t>
  </si>
  <si>
    <t>33181120/504</t>
  </si>
  <si>
    <t>33181170/506</t>
  </si>
  <si>
    <t>33181170/507</t>
  </si>
  <si>
    <t>արյան հոսքագիծ՝   երիկամային դիալիզի ,սպառման     համար նախատեսված առարկա    կամ համարժեք   Արյունատար մագիստրալներ (զարկերակ-անոթ լրակազմ): Պոմպային հատվածի ներքին տրամագիծը 8մմ, երակային օդածուղակի տրամագիծ 22մմ, լցման ծավալը 161մլ +-20%, մանրէազերծման մեթոդը՝ ճառագայթմամբ մանրէազերծում, պետք է չպարունակի լատեքս: ISO 13485 կամ համարժեք սերտիֆիկատի առկայությունը պարտադիր է: Անվտանգությունը`   հանձման պահին պիտ. Ժամկետի 1/2 առկայություն,</t>
  </si>
  <si>
    <t xml:space="preserve">կիտրոնաթթվի  խտանյութ  50%  10լ      մեքենայի ախտահանման համար  Բաղադրությունը՝ կիտրոնաթթու:Գնման առարկայի որակական տվյալները, չափերը-փաթեթ:   Անվտանգությունը հանձման պահին պիտ. Ժամկետի 1/2 առկայություն,Նշադրումը- ֆիրմայի նշանի առկայություն՚:Պայմանական նշանները,«վախենում է խոնավությունից» </t>
  </si>
  <si>
    <t>Նատրիումի  բիկարբոնատի  քարթրիչ, Բիկարբոնատային  հոմոդիալիզի  համար նախատեսված  փոշի՝  հեղուկ բիկարբոնատային  խտանյութի պատրաստման համար  Na + HCO3-, քաշը 650գ: Գործող Dialog +  և Dora  6000 սարքերի համար: Հանձնման պահին  պիտանելիության ժամկետը առնվազն 12 ամիս: Ապրանքային նշանի առկայություն:  Գործող Dialog+  սարքի հետ համատեղելի: Եվրամիության  երկրներից  որևէ մեկում  գրանցման  հավաստագիր: Արտադրողին  տրված  արտադրության  անվտանգության  և որակի  վերահսլման  ISO 13485 և CE միջազգային հավաստագրերի առկայություն: Անվտանգությունը`   հանձման պահին պիտ. Ժամկետի 1/2 առկայություն,</t>
  </si>
  <si>
    <t>ֆիլտր  Dora 6000 մեքենայի համար,  Գնման  առարկային որակական  տվյալները: Անվտանգությունը հանձնման պահին պիտանելիության ժամկետի 1/2  առկայություն, գործող Dora 6000 սարքին համապատասխան:</t>
  </si>
  <si>
    <t>չափման միավոր</t>
  </si>
  <si>
    <t>հատ</t>
  </si>
  <si>
    <t>Կենտրոնական երակային կատետր հեմոդիալեզի համար</t>
  </si>
  <si>
    <t>ասեղ   ֆիստուլային   G17 երակ     կամ համարժեք</t>
  </si>
  <si>
    <t>ասեղ   ֆիստուլային   G17 զարկերակ    կամ համարժեք</t>
  </si>
  <si>
    <t>Ֆիստուլային ասեղ G16 երակային:  Ասեղի տրամագիծը 1.մմ-1.75մմ: Ասեղի երկարությունը 25մմ: Խողովակի երկարությունը ոչ պակաս 150մմ-ից:  Անվտանգությունը`   հանձման պահին պիտ. Ժամկետի 1/2 առկայություն,</t>
  </si>
  <si>
    <t>Ֆիստուլային ասեղ G16 զարկերակային: Ասեղի տրամագիծը 1.5մմ-1.75մմ: Ասեղի երկարությունը 25մմ: Խողովակի երկարությունը ոչ պակաս 150մմ-ից:  Անվտանգությունը`   հանձման պահին պիտ. Ժամկետի 1/2 առկայություն,</t>
  </si>
  <si>
    <t>Ֆիստուլային ասեղ G17 զարկերակային:  Ասեղի երկարությունը 25մմ: Խողովակի երկարությունը ոչ պակաս 150մմ-ից:  Անվտանգությունը`   հանձման պահին պիտ. Ժամկետի 1/2 առկայություն,</t>
  </si>
  <si>
    <t xml:space="preserve">թթվային խտանյութ,10լ     1/44 հարաբերությամբ   SW 475 A (7542),  Պատրաստ օգտագործման  1*10լ  ,Գնման առարկայի որակական տվյալները, չափերը-փաթեթ:Անվտանգությունը`   հանձման պահին պիտ. Ժամկետի 1/2 առկայություն,Նշադրումը- ֆիրմայի նշանի առկայություն՚:Պայմանական նշանները,«վախենում է խոնավությունից»   </t>
  </si>
  <si>
    <t>Հոսքային  բարձր V20LF դիալիզատոր Dialog  +  և Dora 6000  մեքենաների համար    Գերզտման գործակիցը մինչև 24մլ/ժամ մմ Hg, թաղանթի նյութը՝ սինթետիկ, արդյունավետ մակերեսը 1,8 (+-0.1)մ2, թաղանթի հաստությունը 30-40մկմ, ներքին տրամաչափը 200մկմ+-10%, լցման ծավալը մինչև 120մլ։ ISO 13485 կամ համարժեք սերտիֆիկատի առկայությունը պարտադիր է: Անվտանգությունը`   հանձման պահին պիտ. Ժամկետի 1/2 առկայություն,</t>
  </si>
  <si>
    <t>Հոսքային  բարձր  V16LF  դիալիզատոր Dialog  +  և Dora 6000  մեքենաների  համար</t>
  </si>
  <si>
    <t>Հոսքային  բարձր  V16LF  դիալիզատոր Dialog  +  և Dora 6000  մեքենաների  համար   Գերզտման գործակիցը մինչև 24մլ/ժամ մմ Hg, թաղանթի նյութը՝ սինթետիկ, արդյունավետ մակերեսը 1.7 (+-0.1)մ2, թաղանթի հաստությունը 30-40մկմ, ներքին տրամաչափը 185մկմ,  լցման ծավալը մինչև 100մլ,  մանրազերծման մեթոդը շոգով կամ գամմա ճառագայթման մեթոդով (համաձայն հեմոդիալիզի սարքավորումների տեխնիկական անձնագրի պահանջների)։ ISO 13485 կամ համարժեք Անվտանգությունը`   հանձման պահին պիտ. Ժամկետի 1/2 առկայություն,</t>
  </si>
  <si>
    <t xml:space="preserve">Պատրաստված է հատուկ մշակված և բիո համատեղելի պոլիուրետային հումքից, որն ապահովում է ամրությունը, ինչպես նաև փափկում է մարմնի ջերմաստիճանի ազդեցության տակ մարմնի հյուսվածքներին համապ․ համար նվազեցնում է։ </t>
  </si>
  <si>
    <t>2026թ քանակ</t>
  </si>
  <si>
    <t xml:space="preserve">գին </t>
  </si>
  <si>
    <t>գումար</t>
  </si>
  <si>
    <t>Ընդհանուր պայմանները և վճարման պայմանները բոլոր չափաբաժինների համար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</si>
  <si>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Գավառ, Ազատութայան 21, "Գավառի ԲԿ" ՓԲԸ, աշխատանքային օրերին և աշխատանքային ժամերին՝ 09։00-16։00։</t>
  </si>
  <si>
    <r>
      <rPr>
        <b/>
        <sz val="10"/>
        <color rgb="FFFF0000"/>
        <rFont val="GHEA Grapalat"/>
        <family val="3"/>
      </rPr>
      <t>**</t>
    </r>
    <r>
      <rPr>
        <sz val="10"/>
        <color rgb="FFFF0000"/>
        <rFont val="GHEA Grapalat"/>
        <family val="3"/>
      </rPr>
      <t xml:space="preserve"> Ֆինանսական միջոցները նախատեսված չեն և  ժամանակացույցը հաստատվում, կնքվում է ֆինանսական միջոցներ նախատեսվելու դեպքում:</t>
    </r>
  </si>
  <si>
    <t>կիտրոնաթթվի  խտանյութ  50%  10լ      մեքենայի ախտահանման համար</t>
  </si>
  <si>
    <r>
      <t>թթվային</t>
    </r>
    <r>
      <rPr>
        <sz val="10"/>
        <color indexed="8"/>
        <rFont val="GHEA Grapalat"/>
        <family val="3"/>
      </rPr>
      <t xml:space="preserve"> խտանյութ,10լ     1/44 հարաբերությամբ   SW 450 A (7542)</t>
    </r>
  </si>
  <si>
    <t>Չափաբաժին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</si>
</sst>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rgb="FFFF0000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A3" sqref="A3:H3"/>
    </sheetView>
  </sheetViews>
  <sheetFormatPr defaultRowHeight="15" x14ac:dyDescent="0.25"/>
  <cols>
    <col min="1" max="1" width="12.28515625" style="14" customWidth="1"/>
    <col min="2" max="2" width="12.7109375" style="14" bestFit="1" customWidth="1"/>
    <col min="3" max="3" width="20.7109375" style="14" customWidth="1"/>
    <col min="4" max="4" width="52.140625" style="14" customWidth="1"/>
    <col min="5" max="7" width="11" style="14" customWidth="1"/>
    <col min="8" max="8" width="10.28515625" style="14" bestFit="1" customWidth="1"/>
    <col min="9" max="16384" width="9.140625" style="2"/>
  </cols>
  <sheetData>
    <row r="1" spans="1:9" s="3" customFormat="1" ht="29.25" customHeight="1" x14ac:dyDescent="0.3">
      <c r="A1" s="1" t="s">
        <v>38</v>
      </c>
      <c r="B1" s="1"/>
      <c r="C1" s="1"/>
      <c r="D1" s="1"/>
      <c r="E1" s="1"/>
      <c r="F1" s="1"/>
      <c r="G1" s="1"/>
      <c r="H1" s="1"/>
      <c r="I1" s="2"/>
    </row>
    <row r="2" spans="1:9" s="3" customFormat="1" ht="172.5" customHeight="1" x14ac:dyDescent="0.3">
      <c r="A2" s="4" t="s">
        <v>39</v>
      </c>
      <c r="B2" s="4"/>
      <c r="C2" s="4"/>
      <c r="D2" s="4"/>
      <c r="E2" s="4"/>
      <c r="F2" s="4"/>
      <c r="G2" s="4"/>
      <c r="H2" s="4"/>
      <c r="I2" s="2"/>
    </row>
    <row r="3" spans="1:9" s="3" customFormat="1" ht="34.5" customHeight="1" x14ac:dyDescent="0.3">
      <c r="A3" s="15" t="s">
        <v>40</v>
      </c>
      <c r="B3" s="15"/>
      <c r="C3" s="15"/>
      <c r="D3" s="15"/>
      <c r="E3" s="15"/>
      <c r="F3" s="15"/>
      <c r="G3" s="15"/>
      <c r="H3" s="15"/>
      <c r="I3" s="2"/>
    </row>
    <row r="4" spans="1:9" ht="27" x14ac:dyDescent="0.25">
      <c r="A4" s="5" t="s">
        <v>43</v>
      </c>
      <c r="B4" s="5" t="s">
        <v>0</v>
      </c>
      <c r="C4" s="5" t="s">
        <v>1</v>
      </c>
      <c r="D4" s="6" t="s">
        <v>2</v>
      </c>
      <c r="E4" s="6" t="s">
        <v>22</v>
      </c>
      <c r="F4" s="5" t="s">
        <v>35</v>
      </c>
      <c r="G4" s="5" t="s">
        <v>36</v>
      </c>
      <c r="H4" s="5" t="s">
        <v>37</v>
      </c>
    </row>
    <row r="5" spans="1:9" ht="54" x14ac:dyDescent="0.25">
      <c r="A5" s="7">
        <v>1</v>
      </c>
      <c r="B5" s="7" t="s">
        <v>9</v>
      </c>
      <c r="C5" s="8" t="s">
        <v>3</v>
      </c>
      <c r="D5" s="9" t="s">
        <v>27</v>
      </c>
      <c r="E5" s="9" t="s">
        <v>23</v>
      </c>
      <c r="F5" s="7">
        <v>4000</v>
      </c>
      <c r="G5" s="7">
        <v>120</v>
      </c>
      <c r="H5" s="7">
        <f>G5*F5</f>
        <v>480000</v>
      </c>
    </row>
    <row r="6" spans="1:9" ht="67.5" x14ac:dyDescent="0.25">
      <c r="A6" s="7">
        <v>2</v>
      </c>
      <c r="B6" s="7" t="s">
        <v>10</v>
      </c>
      <c r="C6" s="8" t="s">
        <v>4</v>
      </c>
      <c r="D6" s="9" t="s">
        <v>28</v>
      </c>
      <c r="E6" s="9" t="s">
        <v>23</v>
      </c>
      <c r="F6" s="7">
        <v>4000</v>
      </c>
      <c r="G6" s="7">
        <v>120</v>
      </c>
      <c r="H6" s="7">
        <f t="shared" ref="H6:H16" si="0">G6*F6</f>
        <v>480000</v>
      </c>
    </row>
    <row r="7" spans="1:9" ht="54" x14ac:dyDescent="0.25">
      <c r="A7" s="7">
        <v>3</v>
      </c>
      <c r="B7" s="7">
        <v>33141149</v>
      </c>
      <c r="C7" s="8" t="s">
        <v>25</v>
      </c>
      <c r="D7" s="9" t="s">
        <v>29</v>
      </c>
      <c r="E7" s="9" t="s">
        <v>23</v>
      </c>
      <c r="F7" s="7">
        <v>50</v>
      </c>
      <c r="G7" s="7">
        <v>150</v>
      </c>
      <c r="H7" s="7">
        <f t="shared" si="0"/>
        <v>7500</v>
      </c>
    </row>
    <row r="8" spans="1:9" ht="54" x14ac:dyDescent="0.25">
      <c r="A8" s="7">
        <v>4</v>
      </c>
      <c r="B8" s="7">
        <v>33141149</v>
      </c>
      <c r="C8" s="8" t="s">
        <v>26</v>
      </c>
      <c r="D8" s="9" t="s">
        <v>29</v>
      </c>
      <c r="E8" s="9" t="s">
        <v>23</v>
      </c>
      <c r="F8" s="7">
        <v>50</v>
      </c>
      <c r="G8" s="7">
        <v>150</v>
      </c>
      <c r="H8" s="7">
        <f t="shared" si="0"/>
        <v>7500</v>
      </c>
    </row>
    <row r="9" spans="1:9" ht="135" x14ac:dyDescent="0.25">
      <c r="A9" s="7">
        <v>5</v>
      </c>
      <c r="B9" s="7" t="s">
        <v>11</v>
      </c>
      <c r="C9" s="5" t="s">
        <v>5</v>
      </c>
      <c r="D9" s="9" t="s">
        <v>18</v>
      </c>
      <c r="E9" s="9" t="s">
        <v>23</v>
      </c>
      <c r="F9" s="7">
        <v>4000</v>
      </c>
      <c r="G9" s="7">
        <v>2000</v>
      </c>
      <c r="H9" s="7">
        <f t="shared" si="0"/>
        <v>8000000</v>
      </c>
    </row>
    <row r="10" spans="1:9" ht="94.5" x14ac:dyDescent="0.25">
      <c r="A10" s="7">
        <v>6</v>
      </c>
      <c r="B10" s="9" t="s">
        <v>12</v>
      </c>
      <c r="C10" s="9" t="s">
        <v>42</v>
      </c>
      <c r="D10" s="10" t="s">
        <v>30</v>
      </c>
      <c r="E10" s="9" t="s">
        <v>23</v>
      </c>
      <c r="F10" s="7">
        <v>1000</v>
      </c>
      <c r="G10" s="7">
        <v>4400</v>
      </c>
      <c r="H10" s="7">
        <f t="shared" si="0"/>
        <v>4400000</v>
      </c>
    </row>
    <row r="11" spans="1:9" ht="94.5" x14ac:dyDescent="0.25">
      <c r="A11" s="7">
        <v>7</v>
      </c>
      <c r="B11" s="9" t="s">
        <v>13</v>
      </c>
      <c r="C11" s="9" t="s">
        <v>41</v>
      </c>
      <c r="D11" s="9" t="s">
        <v>19</v>
      </c>
      <c r="E11" s="9" t="s">
        <v>23</v>
      </c>
      <c r="F11" s="7">
        <v>50</v>
      </c>
      <c r="G11" s="7">
        <v>15500</v>
      </c>
      <c r="H11" s="7">
        <f t="shared" si="0"/>
        <v>775000</v>
      </c>
    </row>
    <row r="12" spans="1:9" ht="148.5" x14ac:dyDescent="0.25">
      <c r="A12" s="7">
        <v>8</v>
      </c>
      <c r="B12" s="7" t="s">
        <v>14</v>
      </c>
      <c r="C12" s="11" t="s">
        <v>32</v>
      </c>
      <c r="D12" s="9" t="s">
        <v>33</v>
      </c>
      <c r="E12" s="9" t="s">
        <v>23</v>
      </c>
      <c r="F12" s="7">
        <v>1500</v>
      </c>
      <c r="G12" s="7">
        <v>3500</v>
      </c>
      <c r="H12" s="7">
        <f t="shared" si="0"/>
        <v>5250000</v>
      </c>
    </row>
    <row r="13" spans="1:9" ht="121.5" x14ac:dyDescent="0.25">
      <c r="A13" s="7">
        <v>9</v>
      </c>
      <c r="B13" s="7" t="s">
        <v>15</v>
      </c>
      <c r="C13" s="8" t="s">
        <v>6</v>
      </c>
      <c r="D13" s="9" t="s">
        <v>31</v>
      </c>
      <c r="E13" s="9" t="s">
        <v>23</v>
      </c>
      <c r="F13" s="7">
        <v>2500</v>
      </c>
      <c r="G13" s="7">
        <v>2800</v>
      </c>
      <c r="H13" s="7">
        <f t="shared" si="0"/>
        <v>7000000</v>
      </c>
    </row>
    <row r="14" spans="1:9" ht="175.5" x14ac:dyDescent="0.25">
      <c r="A14" s="7">
        <v>10</v>
      </c>
      <c r="B14" s="7" t="s">
        <v>16</v>
      </c>
      <c r="C14" s="12" t="s">
        <v>7</v>
      </c>
      <c r="D14" s="9" t="s">
        <v>20</v>
      </c>
      <c r="E14" s="9" t="s">
        <v>23</v>
      </c>
      <c r="F14" s="7">
        <v>4000</v>
      </c>
      <c r="G14" s="7">
        <v>1500</v>
      </c>
      <c r="H14" s="7">
        <f t="shared" si="0"/>
        <v>6000000</v>
      </c>
    </row>
    <row r="15" spans="1:9" ht="67.5" x14ac:dyDescent="0.25">
      <c r="A15" s="7">
        <v>11</v>
      </c>
      <c r="B15" s="13" t="s">
        <v>17</v>
      </c>
      <c r="C15" s="9" t="s">
        <v>8</v>
      </c>
      <c r="D15" s="5" t="s">
        <v>21</v>
      </c>
      <c r="E15" s="9" t="s">
        <v>23</v>
      </c>
      <c r="F15" s="7">
        <v>5</v>
      </c>
      <c r="G15" s="7">
        <v>72000</v>
      </c>
      <c r="H15" s="7">
        <f t="shared" si="0"/>
        <v>360000</v>
      </c>
    </row>
    <row r="16" spans="1:9" ht="67.5" x14ac:dyDescent="0.25">
      <c r="A16" s="7">
        <v>12</v>
      </c>
      <c r="B16" s="13">
        <v>33141136</v>
      </c>
      <c r="C16" s="9" t="s">
        <v>24</v>
      </c>
      <c r="D16" s="5" t="s">
        <v>34</v>
      </c>
      <c r="E16" s="9" t="s">
        <v>23</v>
      </c>
      <c r="F16" s="7">
        <v>5</v>
      </c>
      <c r="G16" s="7">
        <v>20000</v>
      </c>
      <c r="H16" s="7">
        <f t="shared" si="0"/>
        <v>100000</v>
      </c>
    </row>
  </sheetData>
  <mergeCells count="3">
    <mergeCell ref="A1:H1"/>
    <mergeCell ref="A2:H2"/>
    <mergeCell ref="A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2025-12-11T06:13:16Z</dcterms:modified>
</cp:coreProperties>
</file>