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</sheets>
  <definedNames>
    <definedName name="_xlnm.Print_Area" localSheetId="0">Лист1!$A$1:$H$141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60" i="1" l="1"/>
  <c r="H133" i="1"/>
  <c r="H6" i="1"/>
  <c r="H7" i="1"/>
  <c r="H8" i="1"/>
  <c r="H9" i="1"/>
  <c r="H11" i="1"/>
  <c r="H12" i="1"/>
  <c r="H140" i="1" s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17" i="1"/>
  <c r="H48" i="1"/>
  <c r="H34" i="1"/>
  <c r="H99" i="1"/>
  <c r="H134" i="1"/>
  <c r="H115" i="1"/>
  <c r="H72" i="1"/>
  <c r="H41" i="1"/>
  <c r="H139" i="1"/>
  <c r="H42" i="1"/>
  <c r="H83" i="1"/>
  <c r="H132" i="1"/>
  <c r="H100" i="1"/>
  <c r="H57" i="1"/>
  <c r="H36" i="1"/>
  <c r="H50" i="1"/>
  <c r="H91" i="1"/>
  <c r="H80" i="1"/>
  <c r="H73" i="1"/>
  <c r="H101" i="1"/>
  <c r="H113" i="1"/>
  <c r="H35" i="1"/>
  <c r="H123" i="1"/>
  <c r="H78" i="1"/>
  <c r="H43" i="1"/>
  <c r="H49" i="1"/>
  <c r="H135" i="1"/>
  <c r="H96" i="1"/>
  <c r="H53" i="1"/>
  <c r="H37" i="1"/>
  <c r="H77" i="1"/>
  <c r="H71" i="1"/>
  <c r="H38" i="1"/>
  <c r="H114" i="1"/>
  <c r="H124" i="1"/>
  <c r="H95" i="1"/>
  <c r="H102" i="1"/>
  <c r="H86" i="1"/>
  <c r="H107" i="1"/>
  <c r="H137" i="1"/>
  <c r="H75" i="1"/>
  <c r="H69" i="1"/>
  <c r="H112" i="1"/>
  <c r="H111" i="1"/>
  <c r="H59" i="1"/>
  <c r="H109" i="1"/>
  <c r="H130" i="1"/>
  <c r="H104" i="1"/>
  <c r="H88" i="1"/>
  <c r="H82" i="1"/>
  <c r="H119" i="1"/>
  <c r="H52" i="1"/>
  <c r="H129" i="1"/>
  <c r="H105" i="1"/>
  <c r="H74" i="1"/>
  <c r="H65" i="1"/>
  <c r="H51" i="1"/>
  <c r="H62" i="1"/>
  <c r="H61" i="1"/>
  <c r="H33" i="1"/>
  <c r="H55" i="1"/>
  <c r="H98" i="1"/>
  <c r="H127" i="1"/>
  <c r="H54" i="1"/>
  <c r="H64" i="1"/>
  <c r="H40" i="1"/>
  <c r="H126" i="1"/>
  <c r="H93" i="1"/>
  <c r="H131" i="1"/>
  <c r="H103" i="1"/>
  <c r="H84" i="1"/>
  <c r="H66" i="1"/>
  <c r="H44" i="1"/>
  <c r="H45" i="1"/>
  <c r="H94" i="1"/>
  <c r="H58" i="1"/>
  <c r="H46" i="1"/>
  <c r="H81" i="1"/>
  <c r="H136" i="1"/>
  <c r="H47" i="1"/>
  <c r="H97" i="1"/>
  <c r="H63" i="1"/>
  <c r="H108" i="1"/>
  <c r="H90" i="1"/>
  <c r="H76" i="1"/>
  <c r="H110" i="1"/>
  <c r="H68" i="1"/>
  <c r="H125" i="1"/>
  <c r="H67" i="1"/>
  <c r="H92" i="1"/>
  <c r="H85" i="1"/>
  <c r="H120" i="1"/>
  <c r="H87" i="1"/>
  <c r="H89" i="1"/>
  <c r="H56" i="1"/>
  <c r="H122" i="1"/>
  <c r="H121" i="1"/>
  <c r="H138" i="1"/>
  <c r="H39" i="1"/>
  <c r="H118" i="1"/>
  <c r="H106" i="1"/>
  <c r="H79" i="1"/>
  <c r="H128" i="1"/>
  <c r="H32" i="1"/>
  <c r="H116" i="1"/>
  <c r="H70" i="1"/>
  <c r="H5" i="1"/>
</calcChain>
</file>

<file path=xl/sharedStrings.xml><?xml version="1.0" encoding="utf-8"?>
<sst xmlns="http://schemas.openxmlformats.org/spreadsheetml/2006/main" count="425" uniqueCount="288">
  <si>
    <t>Աբակտերիլ քլոր</t>
  </si>
  <si>
    <t>33621641</t>
  </si>
  <si>
    <t>24451141</t>
  </si>
  <si>
    <t>Ձեռքերի անտիսեպտիկ նյութ սպիրտի հիմքով 1լիտրանոց</t>
  </si>
  <si>
    <t>Փրփուր օճառ</t>
  </si>
  <si>
    <t>24321800</t>
  </si>
  <si>
    <t>Ազոպիրամին</t>
  </si>
  <si>
    <t>33141212</t>
  </si>
  <si>
    <t>Բժշկական այլ նյութեր /Սախարոզա/</t>
  </si>
  <si>
    <t>մաչևինա</t>
  </si>
  <si>
    <t>ֆորմալին 40%</t>
  </si>
  <si>
    <t>ջրածնի պերօքսիդ  3%   1 լիտրանոց</t>
  </si>
  <si>
    <t>ջրածնի պերօքսիդ  6%   1 լիտրանոց</t>
  </si>
  <si>
    <t>ռենտգեն  ժապավեն        24  X 30  /կանաչ/</t>
  </si>
  <si>
    <t>ռենտգեն  ժապավեն        30 X 40  / կանաչ</t>
  </si>
  <si>
    <t>ռենտգեն  ժապավեն        35 X 45  / կանաչ</t>
  </si>
  <si>
    <t>ռենտգեն  ժապավեն  18  X 24 /կանաչ/</t>
  </si>
  <si>
    <t xml:space="preserve">Ռենտգեն նկարների  երևակիչներ </t>
  </si>
  <si>
    <t xml:space="preserve">Ռենտգեն նկարների կայունացուցիչներ </t>
  </si>
  <si>
    <t>Ներարկիչ կոնտրաստի</t>
  </si>
  <si>
    <t>Եռուղի կցորդիչով 150սմ</t>
  </si>
  <si>
    <t>Կցորդիչ</t>
  </si>
  <si>
    <t>իոհեքսոլ ֆլակոն</t>
  </si>
  <si>
    <t>ուլտրաձայնային  տպիչի  ժապավեն</t>
  </si>
  <si>
    <t>ԷՍԳ ժապավեն 110*114</t>
  </si>
  <si>
    <t>ԷՍԳ ժապավեն 110*30</t>
  </si>
  <si>
    <t>ԷՍԳ ժապավեն 20*80</t>
  </si>
  <si>
    <t>կատետր 18 G</t>
  </si>
  <si>
    <t>կատետր 20G</t>
  </si>
  <si>
    <t>կատետր 22G</t>
  </si>
  <si>
    <t>Երկարացման խողովակ</t>
  </si>
  <si>
    <t>ինդիկատոր մանրէազերծվածության 180 60րոպե</t>
  </si>
  <si>
    <t>ինդիկատոր մանրէազերծվածության 132 20րոպե</t>
  </si>
  <si>
    <t>հելիկոբակտերի տեստ /Խելպիլ պլանշետ-pro /</t>
  </si>
  <si>
    <t>Մեզի թեստ ստրիպ DIRUI անալիզատորի համար</t>
  </si>
  <si>
    <t>Գլյուկոզայի որոշման համար նախատեսված հավաքածու</t>
  </si>
  <si>
    <t>Կրեատինինի որոշման համար նախատեսված հավաքածու</t>
  </si>
  <si>
    <t>Բիլիռուբինի (ընդհանուր) որոշման համար նախատեսված հավաքածու</t>
  </si>
  <si>
    <t>Բիլիռուբինի (ուղղակի) որոշման համար նախատեսված հավաքածու</t>
  </si>
  <si>
    <t>Խոլեսթերինի որոշման համար նախատեսված հավաքածու</t>
  </si>
  <si>
    <t>HDL  խոլեսթերինի որոշման համար նախատեսված  հավաքածու</t>
  </si>
  <si>
    <t>LDL  խոլեստերինի  որոշման համար նախատեսված հավաաքածու</t>
  </si>
  <si>
    <t>ԱԼԱՏ-ի որոշման համար նախատեսված հավաքածու</t>
  </si>
  <si>
    <t>ԱՍԱՏ-ի որոշման համար նախատեսված հավաքածու</t>
  </si>
  <si>
    <t>Միզանյութի որոշման համար նախատեսված հավաքածու</t>
  </si>
  <si>
    <t>Միզաթթվի որոշման համար նախատեսված հավաքածու</t>
  </si>
  <si>
    <t>Ընդհանուր սպիտակուցի որոշման համար նախատեսված հավաքածու</t>
  </si>
  <si>
    <t>Տրիգլիցերիդի որոշման համար նախատեսված հավաքածու</t>
  </si>
  <si>
    <t>Թրոմբոպլաստինի որոշման համար նախատեսված հավաքածու</t>
  </si>
  <si>
    <t>Ալբումինի որոշման համար նախատեսված հավաքածու</t>
  </si>
  <si>
    <t>Ալֆա ամիլազաի որոշման համար նախատեսված հավաքածու</t>
  </si>
  <si>
    <t xml:space="preserve"> C-ռեակտիվ սպիտակուցի որոշման համար նախատեսված հավաքածու </t>
  </si>
  <si>
    <t>Ցոլիկլոն անտի A 10մլ</t>
  </si>
  <si>
    <t>Ցոլիկլոն անտի B 10մլ</t>
  </si>
  <si>
    <t>Ցոլիկլոն անտի D 10 մլ</t>
  </si>
  <si>
    <t>հեպատիտ B   որոշման թեստ-հավաքածու</t>
  </si>
  <si>
    <t>Հեպատիտ C որոշման թեստ-հավաքածու</t>
  </si>
  <si>
    <t>սիֆիլիսի  որոշման  թեստ հավաքածու</t>
  </si>
  <si>
    <t>RF ռևմատոիդ ֆակտորի որոշման  տեստ  հավաքածու</t>
  </si>
  <si>
    <t xml:space="preserve">ծայրակալ   կաթոցիկի  1մլ </t>
  </si>
  <si>
    <t>ծայրակալ  կաթոցիկի 100մկր</t>
  </si>
  <si>
    <t>ծայրակալ  չափանշով ավտոմատ դոզատորի համար 100մկր</t>
  </si>
  <si>
    <t>ծայրակալ  ավտոմատ կաթոցիկի դեղին</t>
  </si>
  <si>
    <t>ծայրակալ  ավտոմատ կաթոցիկի կապույտ</t>
  </si>
  <si>
    <t xml:space="preserve">տրոպոնին </t>
  </si>
  <si>
    <t xml:space="preserve">փորձանոթ վակումային  գելով Gel   Clot  </t>
  </si>
  <si>
    <t>փորձանոթ    վակումային  սև  գլխիկով</t>
  </si>
  <si>
    <t>փորձանոթ    վակումային  մանուշակագույն  գլխիկով</t>
  </si>
  <si>
    <t>փորձանոթ    վակումային  կապույտ  գլխիկով</t>
  </si>
  <si>
    <t xml:space="preserve">փորձանոթ    Stat faxi </t>
  </si>
  <si>
    <t>փորձանոթ   ընդհանուր արյան համար</t>
  </si>
  <si>
    <t>փորձանոթ    կոագուլոգրամմայի</t>
  </si>
  <si>
    <t>փորձանոթ    բիոքիմիայի</t>
  </si>
  <si>
    <t xml:space="preserve">փորձանոթ    սև </t>
  </si>
  <si>
    <t>ՐԵՖՐԵՆՍ ԷԼԵԿՏՐՈԴ</t>
  </si>
  <si>
    <t>ՆԱՏՐԻՈՒՄԻ ԷԼԵԿՏՐՈԴ</t>
  </si>
  <si>
    <t>ԻԶԵՏՌՈԼ ԷԼԵԿՏՐՈԴ</t>
  </si>
  <si>
    <t>ԿԱԼԻՈՒՄԻ ԷԼԵԿՏՐՈԴ</t>
  </si>
  <si>
    <t>ԿԱԼՑԻՈՒՄԻ ԷԼԵԼԿՏՐՈԴ</t>
  </si>
  <si>
    <t>SNAPAK</t>
  </si>
  <si>
    <t>մաքրող լուծույթ 9180 սարքի համար</t>
  </si>
  <si>
    <t xml:space="preserve">տպիչի  թուղթ ise  9180 </t>
  </si>
  <si>
    <t xml:space="preserve">STA   NEOPTIMAL   ՊՐՈՏՐՈՄԲԻՆԱՅԻՆՆ ԺԱՄԱՆԱԿԻ   ՈՐՈՇՄԱՆ   ԹԵՍՍՏ ՀԱՎԱՔԱԾՈՒ </t>
  </si>
  <si>
    <t>STA PTTA   ՄԱՍՆԱԿԻԻ ԱԿՏԻԻՎԱՑՎԱԾ ԹՐՈՄԲԻՆԱՅԻ ԺԱՄԱՆԱԿ  ՈՐՈՇՄԱՆ  ԹԵՍՍՏ ՀԱՎԱՔԱԾՈՒ</t>
  </si>
  <si>
    <t>STA   CACL2, 0.025M</t>
  </si>
  <si>
    <t>STA   OWREN KOLLER</t>
  </si>
  <si>
    <t>STA  մաքրող լուծույթ</t>
  </si>
  <si>
    <t>STA  COAG CONTROL N+P</t>
  </si>
  <si>
    <t>STA DESORB  U</t>
  </si>
  <si>
    <t>STA MICROCUPS</t>
  </si>
  <si>
    <t>STA SATELLITE  CUVETTES</t>
  </si>
  <si>
    <t>EN102 արյան գազային վերլուծիչի ստրիպ</t>
  </si>
  <si>
    <t xml:space="preserve">cobas c 111    ֆիլտր </t>
  </si>
  <si>
    <t>cobas c 111  նմուշի անոթներ(cobas sample cup)</t>
  </si>
  <si>
    <t>cobas c 111 ձողեր նախատեսված  ռեագենտների օգտագործման համար/  chimney/</t>
  </si>
  <si>
    <t xml:space="preserve">cobas c111    ջերմային թուղթ                                                                            </t>
  </si>
  <si>
    <t xml:space="preserve">Ջերմային թուղթ        Mindrey BC -20S                                                                    </t>
  </si>
  <si>
    <t>cobas c111   Ապապրոտեյնիզատոր                                                   ISE Deproteinizer</t>
  </si>
  <si>
    <t>cobas c111       Ռեակցիոն կյուվետների հավաքածու</t>
  </si>
  <si>
    <t>cobas c111       կոնտրոլ կլին չեմ մուլտի 2</t>
  </si>
  <si>
    <t>cobas c111            կոնտրոլ կլին չեմ մուլտի 1</t>
  </si>
  <si>
    <t xml:space="preserve">cobas c111 սարքի  ակտիվատոր  </t>
  </si>
  <si>
    <t>cobas c111      CFAS կալիբրատոր բիոքիմիական  անալիզների համար</t>
  </si>
  <si>
    <t>cobas c111     Clean basic (NaOH-D)</t>
  </si>
  <si>
    <t>cobas c111   մաքրող լուծույթ</t>
  </si>
  <si>
    <t xml:space="preserve">C-ռեակտիվ սպիտակուցի  որոշման տեստ հավաքածու նախատեսված cobas c 111  </t>
  </si>
  <si>
    <t xml:space="preserve">Ասպարտատ ³ÙÇÝáïñ³Ýëý»ñ³½աÇ áñáßÙ³ÝÃ»ëï-Ñ³í³ù³Íáõ նախատեսված cobas c 111  </t>
  </si>
  <si>
    <t xml:space="preserve">Ալբումին ընդհանուր áñáßÙ³Ý Ã»ëթ հավաքածու նախատեսված cobas c 111  </t>
  </si>
  <si>
    <t xml:space="preserve">Բիլիռուբին ընդհանուր áñáßÙ³Ý Ã»ëթ հավաքածու նախատեսված cobas c 111  </t>
  </si>
  <si>
    <t xml:space="preserve">Բիլիռուբին ուղղակի áñáßÙ³Ý Ã»ëթ հավաքածու նախատեսված cobas c 111  </t>
  </si>
  <si>
    <t xml:space="preserve">Գլյուկոզա որոշման թեսթ հավաքածու նախատեսված cobas c 111  </t>
  </si>
  <si>
    <t xml:space="preserve">Ընդհանուր սպիտակուցի áñáßÙ³Ý Ã»ëթ հավաքածու նախատեսված cobas c 111  </t>
  </si>
  <si>
    <t xml:space="preserve">Խոլեստերինի որոշման տեստ հավաքածու նախատեսված cobas c 111  </t>
  </si>
  <si>
    <t xml:space="preserve">կալիբրիլիատոր  նյութ  սպիտակուցների համար նախատեսված cobas c 111  </t>
  </si>
  <si>
    <t xml:space="preserve">Կրեատինին áñáßÙ³Ý Ã»ëթ հավաքածու նախատեսված cobas c 111  </t>
  </si>
  <si>
    <t>cobas c111  Հալոգեն լամպ 12 v/20 w</t>
  </si>
  <si>
    <t>Մեզի թեստ ստրիպ UA-66 անալիզատորի համար</t>
  </si>
  <si>
    <t xml:space="preserve">Միզանյութ áñáßÙ³Ý Ã»ëթ հավաքածու նախատեսված cobas c 111  </t>
  </si>
  <si>
    <t xml:space="preserve">տրիգլիցերիդների áñáßÙ³Ý Ã»ëթ հավաքածու նախատեսված cobas c 111  </t>
  </si>
  <si>
    <t>Cobas c111 NA CL9%  DILUENT</t>
  </si>
  <si>
    <t>սկարիֆիկատոր</t>
  </si>
  <si>
    <t>Լիզ  լուծույթ M52DIFF</t>
  </si>
  <si>
    <t>Լիզ  լուծույթ M52LH</t>
  </si>
  <si>
    <t>Նոսրացնող  լուծույթ M52D</t>
  </si>
  <si>
    <t xml:space="preserve">Նոսրացնող  լուծույթ </t>
  </si>
  <si>
    <t>տպիչի թուղթ</t>
  </si>
  <si>
    <t>տպիչի թուղթ sta fax</t>
  </si>
  <si>
    <t xml:space="preserve">տպիչի թուղթ   mindrey </t>
  </si>
  <si>
    <t>փոշու ֆիլտրեր  նախատեսված sta satelite max սարքի համար</t>
  </si>
  <si>
    <t xml:space="preserve">Կպչուն ժապավեն քսուք վերցնելու համար </t>
  </si>
  <si>
    <t>Ընդհանուր պայմանները և վճարման պայմանները բոլոր չափաբաժինների համար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</si>
  <si>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</si>
  <si>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</si>
  <si>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չափման միավորը</t>
  </si>
  <si>
    <t>2026թ քանակ</t>
  </si>
  <si>
    <t>գին</t>
  </si>
  <si>
    <t>Գումար</t>
  </si>
  <si>
    <t>չափաբաժին</t>
  </si>
  <si>
    <t>CPV</t>
  </si>
  <si>
    <t xml:space="preserve"> միջազգային hամընդհանուր (ջեներիկ) կամ ակտիվ բաղադրատարրերի անվանումները </t>
  </si>
  <si>
    <t>տեխնիկական բնութագիրը</t>
  </si>
  <si>
    <t>հատ</t>
  </si>
  <si>
    <t>լ</t>
  </si>
  <si>
    <t>տուփ</t>
  </si>
  <si>
    <t>կգ</t>
  </si>
  <si>
    <t>հատ/մլ</t>
  </si>
  <si>
    <t>Բաժակ բաբրով կափարիչ</t>
  </si>
  <si>
    <t>Ուլտրամանուշակագույն լամպ</t>
  </si>
  <si>
    <t xml:space="preserve">Ախտահանիչ միջոցն իրենից ներկայացնում է կիրառման համար պատրաստ, համասեռ հեղուկի տեսքով, առանց կողմնակի ներառումների, սպիրտի թույլ հոտով լուծույթ: Իր մեջ պարունակում է առնվազն 72 % սպիրտ։ Որպես ազդող նյութ՝ միջոցը պարունակում է էթիլ սպիրտ 52,21 %, պրոպիլ սպիրտ՝ 20 %,  ինչպես նաև տարբեր ֆունկցիոնալ բաղադրիչներ: Ախտահանիչ միջոցն օժտված է հակամանրէային ակտիվությամբ գրամբացասական և գրամդրական (ներառյալ տուբերկուլոզի միկոբակտերիաները, թեստավորված Mycobacterium terrae-ի վրա) մանրէների, Կանդիդա և Տրիխոֆիտոն ցեղի սնկերի, արտաընդերային հեպատիտների հարուցիչ Բ, Ց, Դ վիրուսների, ՄԻԱՎ վարակի, կորոնավիրուսային հիվանդության, հերպեսի վիրուսի, ցիտոմեգալովիրուսի, գրիպի վիրուսի, այդ թվում՝ A տեսակի, ներառյալ՝  A Н5N1, A Н1N1, պարագրիպի, ադենովիրուսային վարակի և ՍՇՎՎ այլ հարուցիչների, ռոտավիրուսային վարակի, նորովիրուսային վարակի վիրուսների նկատմամբ: 1 լիտր տարայով։
Միջոցի պիտանելիության ժամկետը պետք է լինի 3 տարի՝ պատրաստման օրվանից, արտադրողի չբացված փաթեթավորմամբ: Ներկայացնել ԵՏՄ սերտիֆիկատ և ՀՀ ԱՆ հաստատված մեթոդական հրահանգ։ Մշակումից հետո ձեռքերի լվացում չի պահանջվում։ Պիտանելիության ժամկետի առնվազն 75%-ի առկայություն մատակարարման պահին:  </t>
  </si>
  <si>
    <t xml:space="preserve">Ձեռքերի լվացման համար նախատեսված հակաբակտերիալ փրփուր օճառը իրենից ներկայացնում է կիրառման համար պատրաստի անգույն թափանցիկ հեղուկ, որը պոմպի միջոցով վերածվում է փրփուրի: 1 լիտր տարայով։ Որպես ազդող նյութ պետք է պարունակի բենզալկոնիում քլորիդ, ինչպես նաև՝ նատրիումի լաուրիլ եթեր սուլֆատ, կիտրոնաթթու և ֆունկցիոնալ այլ հավելումներ: Չի չորացնում ձեռքերի և մարմնի մաշկը, հիպոալերգիկ է, pH-ը չեզոք է: Հակաբակտերիալ հեղուկ օճառը պետք է նախատեսված լինի հականեխիչով մշակումից առաջ բժշկական անձնակազմի (այդ թվում՝ վիրաբույժների) ձեռքերի հիգիենիկ մշակման համար, բժշկական օգնություն և սպասարկում իրականացնող կազմակերպությունների  աշխատակիցների կողմից բժշկական միջամտություններ անցկացնելուց առաջ և հետո ձեռքերի հիգիենիկ մշակման համար, բժշկական օգնության դիմած անձանց ձեռքերի հիգիենիկ մշակման և մաշկային ծածկույթների սանիտարական մշակման համար:  Պիտանելիության ժամկետը` ոչ պակաս 3 տարի: Պիտանելիության ժամկետի առնվազն 75%-ի առկայություն մատակարարման պահին:  </t>
  </si>
  <si>
    <t>Սեղանի համակարգիչ CPU Intel i5-10400 2.9-4.3 GHz 6 Cores 12 Threads SSD 250Gb Kingston NVMe / RAM 8Gb 3200MHz DDR4 VGA Intel® HD Graphics UHD 610 on GPU Case ATX/mATX standard / PSU standard 300Wt (real 220Wt) Իրանի ներսում առնվազն ներքին 2 տեղ 2.5”, 2 տեղ 3.5”: Իրանի դիմացի մասում հետևյալ պորտերի առկայություն` 1x USB 2.0, 1x USB 3.0: Իրանի գույնը սև: Կոմպլեկտավորում - Լրիվ չափի ստեղնաշար, USB, սև, ցածր պրոֆիլի ստեղներ, մինչև 10 միլիոն ստեղնահարում, մալուխի երկարությունը նվազագույնը 1,8մ: Մկնիկ օպտիկական, USB, գույնը սև, մալուխի երկարությունը նվազագույնը 1,8մ, կոճակների քանակը՝ առնվազն 3, հոսանքի լար, խրոցը երկբևեռ փոփոխական միաֆազ 220 Վ լարում: Ապրանքները պետք է լինեն չօգտագործված և մատակարարվեն գործարանային փաթեթավորմամբ։ Երաշխիքային ժամկետն առնվազն 365 օրացուցային օր: Վերոնշյալ ներկայացված բնութագիրը սահմանված ապրանքի նվազագույն պահանջներն են, կարող են ներկայացվել նաև համարժեք բնութագիր ունեցող ապրանքներ։ Օպերացիոն համակարգ Windows 11 64bit, այլ ծրագրեր՝ Microsoft Word, Microsoft</t>
  </si>
  <si>
    <t>Համակարգչի Մոնիտոր WLED VA monitor, 23.8" 5mc Full HDWide screen 23.8" monitor 16:9, 1920x1080@100Hz, contrasting 3000:1, brightness 250cd/m2, 5ms, 178/178°, 16.7mln. colors, VGA, HDMI, 2Wt Speaker, DC12V adapter, 25Wt, black Ապրանքները պետք է լինեն չօգտագործված և մատակարարվեն գործարանային փաթեթավորմամբ։ Երաշխիքային ժամկետն առնվազն 365 օրացուցային օր: Վերոնշյալ ներկայացված բնութագիրը սահմանված ապրանքի նվազագույն պահանջներն են, կարող են ներկայացվել նաև համարժեք բնութագիր ունեցող ապրանքներ։</t>
  </si>
  <si>
    <t>Հոսանքի անխափան սնուցման բլոկ UPS 650 VA 390 Wt Table Top Easy UPS, 4x CEE7 Shuko socket, AVR (sine appoximation), Battery life 2~4 years։ Ապրանքները պետք է լինեն չօգտագործված և մատակարարվեն գործարանային փաթեթավորմամբ։ Երաշխիքային ժամկետն առնվազն 2 տարի: Վերոնշյալ ներկայացված բնութագիրը սահմանված ապրանքի նվազագույն պահանջներն են, կարող են ներկայացվել նաև համարժեք բնութագիր ունեցող ապրանքներ։</t>
  </si>
  <si>
    <r>
      <t xml:space="preserve">ջրի ֆիլտր նախատեսված </t>
    </r>
    <r>
      <rPr>
        <sz val="8"/>
        <color theme="1"/>
        <rFont val="Sylfaen"/>
        <family val="1"/>
      </rPr>
      <t xml:space="preserve">cobas c 111   </t>
    </r>
    <r>
      <rPr>
        <sz val="8"/>
        <color theme="1"/>
        <rFont val="Calibri"/>
        <family val="2"/>
        <scheme val="minor"/>
      </rPr>
      <t xml:space="preserve"> սարքի համար  ։</t>
    </r>
  </si>
  <si>
    <r>
      <t xml:space="preserve"> ձողեր նախատեսված </t>
    </r>
    <r>
      <rPr>
        <sz val="8"/>
        <color theme="1"/>
        <rFont val="Sylfaen"/>
        <family val="1"/>
      </rPr>
      <t xml:space="preserve">cobas c 111    </t>
    </r>
    <r>
      <rPr>
        <sz val="8"/>
        <color theme="1"/>
        <rFont val="Calibri"/>
        <family val="2"/>
        <scheme val="minor"/>
      </rPr>
      <t xml:space="preserve"> անալիզատորիռեագենտների օգտագործման համար  պահպանմա պայմաները սենյակային ջերմաստիճան, հատը հասկանալ տուփ</t>
    </r>
  </si>
  <si>
    <t xml:space="preserve">Հալոգեն լամպ 12 V/20 W Կոբաս Ս111  անալիզատորի համար; üÇñÙ³ÛÇÝ Ýß³ÝÇ ³éÏ³ÛáõÃÛáõÝÁ :ä³Ñå³ÝÙ³Ý å³ÛÙ³ÝÝ»ñÁ սենյակային  ç»ñÙաստիճան: 
</t>
  </si>
  <si>
    <t xml:space="preserve">Ռեակցիոն կյուվետների հավաքածու:(Micro Cuvettes (1.680 pcs in box)Կոբաս Ս 111³Ý³ÉÇ½³ïáñի Ñ³Ù³ñ:üáñÙ³ï`1.680 կյուվետներ:üÇñÙ³ÛÇÝ Ýß³ÝÇ ³éÏ³ÛáõÃÛáõÝÁ 
ä³Ñå³ÝÙ³Ý å³ÛÙ³ÝÝ»ñÁ սենյակաին ³ëïÇ×³Ý ç»ñÙáõÃÛáõÝ , Ð³ÝÓÝ»Éáõ å³ÑÇÝ åÇï³ÝÇáõÃÛ³Ý Å³ÙÏ»ïÇ 1/2  առկայություն, For In Vitro Diagnostic only
</t>
  </si>
  <si>
    <t xml:space="preserve">PreciControl ClinChem Multi 1 Կոբաս ինտեգրա ,Ս111  Կոբաս և Ս311 ³Ý³ÉÇ½³ïáñներÇ Ñ³Ù³ñՍտուգիչ հեղուկ üáñÙ³ï`  20 x5 մլ 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
</t>
  </si>
  <si>
    <t>PreciControl ClinChem Multi 2 Ս111 , Ստուգիչ հեղուկ üáñÙ³ï`  20 x5 մլ 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</t>
  </si>
  <si>
    <t xml:space="preserve">Calibrator f.a.s.:Կոբաս ինտեգրա և Կոբաս Ս111 ³Ý³ÉÇ½³ïáñներÇ Ñ³Ù³ñ:üáñÙ³ï` 12 x 3 ml:êïáõգíáÕ ÝÙáõß` ³ñÛ³Ý ßÇ×áõÏ
üÇñÙ³ÛÇÝ Ýß³ÝÇ ³éÏ³ÛáõÃÛáõÝÁ:ä³Ñå³ÝÙ³Ý å³ÛÙ³ÝÝ»ñÁ 2-8 ³ëïÇ×³Ý ç»ñÙáõÃÛáõÝ , Ð³ÝÓÝ»Éáõ å³ÑÇÝ åÇï³ÝÇáõÃÛ³Ý Å³ÙÏ»ïÇ 1/2  առկայություն, For In Vitro Diagnostic only
</t>
  </si>
  <si>
    <t xml:space="preserve">Տպիչի թուղթ : Ֆիրմային նշանի առկայություն, պահպանման պայմանները` սենյակային ç»ñÙաստիճանում, Ð³ÝÓÝ»Éáõ å³ÑÇÝ åÇï³ÝÇáõÃÛ³Ý Å³ÙÏ»ïÇ
</t>
  </si>
  <si>
    <t xml:space="preserve">ISE Deproteinizer:Կոբաս c111 անալիզատորի համար:Ֆորմատ`2 x 11մլ 
Ստուգվող նմուշ` արյան շիճուկ
Ֆիրմային նշանի առկայությունը:Պահպանման պայմանները 2-8 աստիճան ջերմություն:Հանձնելու պահին պիտանիության ժամկետի 1/2, For In Vitro Diagnostic only
</t>
  </si>
  <si>
    <t xml:space="preserve">Լվացող հեղուկ կոբաս Ս111 ³Ý³ÉÇ½³ïáñի Ñ³Ù³ñ, üáñÙ³ï`1000 մլ:üÇñÙ³ÛÇÝ Ýß³ÝÇ ³éÏ³ÛáõÃÛáõÝÁ :ä³Ñå³ÝÙ³Ý å³ÛÙ³ÝÝ»ñÁ սենյակաին ³ëïÇ×³Ý ç»ñÙáõÃÛáõÝ , Ð³ÝÓÝ»Éáõ å³ÑÇÝ åÇï³ÝÇáõÃÛ³Ý Å³ÙÏ»ïÇ 1/2  առկայություն, For In Vitro Diagnostic only
</t>
  </si>
  <si>
    <t xml:space="preserve">Activator for Cobas c111 9x12 մլ Կոբաս ինտեգրա և Կոբաս Ս111 անալիզատորների համարՖորմատ`  9 x 12 մլ :Ֆիրմային նշանի առկայությունը:Պահպանման պայմանները 2-8 աստիճան ջերմություն , Հանձնելու պահին պիտանիության ժամկետի 1/2, For In Vitro Diagnostic only
</t>
  </si>
  <si>
    <t>EN102 արյան գազային վերլուծիչի տեստ-քարթրիջ: Ֆորմատ՝ 25 տեստ/տուփ: Տեստն իր մեջ ներառում է առնվազն pH, pCO2, pO2, Na+, K+, Cl, iCa2+, Hct, Glu, Lac պարամետրերը: Յուրաքանչյուր 1 տուփ տեստ-քարթրիջ հետ պետք է ներառվի նաև ստուգիչ շիճուկը (Ֆորմատ՝ 1.5մլ-ոց սրվակ: 1 սրվակը նախատեսված է 25 տեստի համար):  Հանձնելու պահին պիտանիության ժամկետի 1/2</t>
  </si>
  <si>
    <t>SNAPAK   9180  ՍԱՐՔԻ ՀԱՄԱՐ  ՊԱՀՊԱՆՄԱՆ ՊԱՅՄԱՆՆԵՐԸ 15-25 ԱՍՏԻՃԱՆ ՋԵՐՄՈՒԹՅՈՒՆ   ՀԱԱՆՁՆԵԼՈՒ ՊԱՀԻՆ ՊԻՏԱՆԵԼԻՈՒԹՅԱՆ ԺԱՄԿԵՏԻ ½ ԱՌԿԱՅՈՒԹՅՈՒՆ FOR IN VITRO DDIAGNOSTIC ONLY</t>
  </si>
  <si>
    <t xml:space="preserve">Sta satelit max վերլուծիչի համար նախատեսված   STA   CACL2, 0.025M  ՖՈՐՄԱՏ 24*15ՄԼ   ՊԱՀՊԱՆՄԱՆ ՊԱՅՄԱՆԵՐԸ 2-25ԱՍՏԻՃԱՆ հանձնելու  պահին պիտանելիության ժամկետի 1/2առկայության FOR IN VITRO DDIAGNOSTIC </t>
  </si>
  <si>
    <t xml:space="preserve">Sta satelit max վերլուծիչի համար նախատեսված ստա նեոպտիմալ 10/sta neoptimal 10/մեթոդ ՝մակարդելիության ժամանակի որոշման մածուցիկության չափման հիման վրա ,ֆորմատ 1200թեստ նեոպտիմալ 10թեստ isi արժեք /0,9-1,1/բ։  Պահպանման պայմաները 2-8աստիճան հանձնելու  պահին պիտանելիության ժամկետի 1/2առկայության FOR IN VITRO DDIAGNOSTIC </t>
  </si>
  <si>
    <t>Sta satelit max վերլուծիչի համար նախատեսված   STA   OWREN KOLLER ՖՈՐՄԱՏ 14*15ՄԼ   ՊԱՀՊԱՆՄԱՆ ՊԱՅՄԱՆԵՐԸ 2-8 ԱՍՏԻՃԱՆ հանձնելու  պահին պիտանելիության ժամկետի 1/2առկայության FOR IN VITRO DDIAGNOSTIC</t>
  </si>
  <si>
    <t>Sta satelit max վերլուծիչի համար նախատեսված ՍՏՈՒԳԻՉՆԵՐ    STA  COAG CONTROL N+P 2 ՄԱԿԱՐԴԱԿ  ՖՈՐՄԱՏ 12*1 ՄԼ ՊԱՀՊԱՆՄԱՆ ՊԱՅՄԱՆԵՐԸ 2-8 ԱՍՏԻՃԱՆ հանձնելու  պահին պիտանելիության ժամկետի 1/2առկայության FOR IN VITRO DDIAGNOSTIC</t>
  </si>
  <si>
    <t>Sta satelit max վերլուծիչի համար նախատեսված ՄԱՔՐՈՂ ՀԵՂՈՒԿ  STA  CLEANER SOLUTIONՖՈՐՄԱՏ 6*2500  ՄԼ,  Հանձնելու պահին պիտանիության ժամկետի 1/2</t>
  </si>
  <si>
    <t>Sta satelit max վերլուծիչի համար նախատեսված STA DESORB  UԼՎԱՑՈՂ ՀԵՂՈՒԿ   ՖՈՐՄԱՏ 24*15ՄԼ,  Հանձնելու պահին պիտանիության ժամկետի 1/2</t>
  </si>
  <si>
    <t>Sta satelit max վերլուծիչի համար նախատեսված  STA MICROCUPS ՖՈՐՄԱՏ 100 ՀԱՏ /ՏՈՒՓ   հանձնելու  պահին պիտանելիության ժամկետի 1/2առկայության FOR IN VITRO DDIAGNOSTIC</t>
  </si>
  <si>
    <t>Sta satelit max վերլուծիչի համար նախատեսված /STA PTTA 5/ՍՏԱ Մ․Ա․Թ․Ժ․5  ԺԱՄԱՆԱԿԻ ՈՐՈՇՄԱՆ ԹԵՍՏ ՀԱՎԱՔԱԾՈՒ  ՄԵԹՈԴ ՄԱԿԱՐԴԵԼԻՈՒԹՅԱՆ ԺԱՄԱՆԱԿԻ ՈՐՈՇՄԱՆ ՄԱԾՈՒՑԻԿՈՒԹՅԱՆ ՉԱՓՄԱՆ ՀԻՄԱՆ ՎՐԱ    ՖՈՐՄԱՏ 1200ԹԵՍՏ ՊԱՀՊԱՆՄԱՆ ՊԱՅՄԱՆԵՐԸ  2-8ԱՍՏԻՃԱՆ  հանձնելու  պահին պիտանելիության ժամկետի 1/2առկայության</t>
  </si>
  <si>
    <t>Sta satelit max վերլուծիչի համար նախատեսված ՌԵԱԿՑԻՈՆ ԿՅՈՒՎԵՆՏՆԵՐ ՖՈՐՄԱՏ 6*220 ԿՅՈՒՎԵՆՏ,  Հանձնելու պահին պիտանիության ժամկետի 1/2</t>
  </si>
  <si>
    <t>Ռենտգեն ժապավենների երևակիչ, հեղուկ: Նախատեսված է ռենտգեն ժապավենի ունիվերսալ երևակման համար: Երևակիչի հավաքածուն պետք է ունենա իր աշխատանքի համար անհրաժեշտ օգտագործման ձեռնարկով նախատեսված նյութերը: Հանձնելու պահին լուծույթը  պետք է համապատասխանի օգտագօրծման ձեռնարկի նշված պահանջվող ծավալին: Չափման միավոր հատ հասկանալ լիտր: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</si>
  <si>
    <t>Ռենտգեն ժապավենների ամրակիչ (ֆիքսաժ), հեղուկ: Նախատեսված է ռենտգեն ժապավենի ունիվերսալ մշակման համար: Ամրակիչի հավաքածուն պետք է ունենա իր աշխատանքի համար անհրաժեշտ օգտագործման ձեռնարկով նախատեսված նյութերը:  Չափման միավոր հատ հասկանալ լիտրՀանձնելու պահին լուծույթը  պետք է համապատասխանի օգտագօրծման ձեռնարկի նշված պահանջվող ծավալին: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</si>
  <si>
    <t>Նոսրացնող լուծույթ M30D նախատեսված MINDRAY BC-30S հեմատոլոգիական վերլուծիչի համար: Օրիգինալ Mindray գործարանի արտադրության (տվյալ կետը դիտարկվում է սարքի անխափան աշխատանքի և հետազոտություններիարդյուքների ճշտության  համար): Տարողությունը 20 լ:</t>
  </si>
  <si>
    <t>Ռենտգեն ժապավեն: Զգայունությունը`կանաչ: Չափսը՝  30սմx40սմ  չափսի: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</si>
  <si>
    <t>Ռենտգեն ժապավեն: Զգայունությունը`կանաչ: Չափսը՝  35սմx45սմ  չափսի: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ISO 13485 կամ համարժեք:</t>
  </si>
  <si>
    <t>Որպես ազդող նյութ պարունակում է դիքլորիզոցիանուրային թթվի նատրիումական աղ։ 1հաբը 10լ ջրում լուշելիս ստացվում է 0.015% ակտիվ քլոր պարունակող աշխատանքային լուծույթ, որն օժտված  է հակամանրէային ազդեցությամբ գրամբացասական և գրամդրական բակտերիաների նկատմամբ (այդ թվում՝ տուբերկուլյոզի հարուցիչների, թեստավորված Միկրոբակտրիում տեռռայի  նկատմամբ), ներհիվանդանոցային վարակների (այսուհետ՝ ՆՀՎ) և հատուկ վտանգավոր վարակների (ժանտախտ, տուլյարեմիա, խոլերա, լեգիոնելոզ, սիբիրյան խոց, այդ թվում՝ սպորներ), կանդիդա տեսակի սնկերի և դերմատոֆիտների, վիրուսների ( այդ թվում՝պոլիոմիելիտի, արտաընդերային հեպատիտների, մարդու իմունային անբավարարության վիրուսի (այսուհետ՝ՄԻԱՎ), ադենովիրուսի)։ Նախատեսված է մակերեսների ախտահանման համար, ունի հակավիրուսային, հակասնկային, հակաբակտերիալ, հակատուբերկուլյոզային ազդեցություն/։ Բացված պատրաստի լուծույթը պիտանի է 30օր։</t>
  </si>
  <si>
    <t xml:space="preserve">ազոպիրամ  հատը պարունակում է 1 ֆլակոն 10գ-անոց  ամիդոպիրին, 0,15 գ ամիլին դեղի պիտանիության   ժամկետները  գնորդին հանձնման պահին պետք է  լինեն  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</si>
  <si>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ջրածնի պերօքսիդ  3%   1 լիտրանոց լուծույթ 30մգ/մլ 1  լիտրանոց տարա դեղի պիտանիության   ժամկետները  գնորդին հանձնման պահին պետք է  լինեն  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</si>
  <si>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ջրածնի պերօքսիդ  6%   1 լիտրանոց լուծույթ  տարա դեղի պիտանիության   ժամկետները  գնորդին հանձնման պահին պետք է  լինեն  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</si>
  <si>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իոհեքսոլ  լուծույթ ներարկման 755մգ/մլ (350մգ յոդ/մլ), 100մլ պլաստիկե շշիկ,   դեղի պիտանիության   ժամկետները  գնորդին հանձնման պահին պետք է  լինեն  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</si>
  <si>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ֆորմալին 1լ բժշկական, հատուկ փաթեթավորմամբ  40%  ֆորմալդեհիդի լուծույթ, ցնդող հեղուկ դեղի պիտանիության   ժամկետները  գնորդին հանձնման պահին պետք է  լինեն  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</si>
  <si>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տպիչի տուղթ նախատեսված   9180  լաբ  սարքի համար </t>
  </si>
  <si>
    <t>տպիչի թուղթ, Չափսերը՝   5,4սմ լայնություն ,3 տրամագիծ: Նախատեսված լաբ. Անալիզատորի համար:</t>
  </si>
  <si>
    <t xml:space="preserve">տպիչի թուղթ նախատեսված     stat fax  անալիզատորի համար  ։5,4սմ լայնություն ,4-4,5սմ տրամագիծ չափերով Հանձնելու պահին ամբողջ պիտանելիության ժամկետի առնվազն 1/2-ի առկայություն: </t>
  </si>
  <si>
    <t>տպիչի թուղթ  նախատեսված  mindrey  5000bc   անլիզատորի համար 4,5 սմ տրամագիծ 5սմ լայնությամբ</t>
  </si>
  <si>
    <t xml:space="preserve">մաչևինա, Սպիտակ անհոտ բյուրեղներ, Հանձնելու պահին ամբողջ պիտանելիության ժամկետի առնվազն 1/2-ի առկայություն: </t>
  </si>
  <si>
    <t>Մաքրող լուծույթ/cleaning solution/ 9180 սարքի համար ֆորմատ 125մլ պահպանման պայմաները 15-25աստիճան ջերմության հանձնելու  պահին պիտանելիության ժամկետի 1/2առկայության FOR IN VITRO DDIAGNOSTIC ONLY</t>
  </si>
  <si>
    <t>ՆԱՏՐԻՈՒՄԻ ԷԼԵԿՏՐՈԴ 9180  ՍԱՐՔԻ ՀԱՄԱՐ  ՊԱՀՊԱՆՄԱՆ ՊԱՅՄԱՆՆԵՐԸ 15-25 ԱՍՏԻՃԱՆ ՋԵՐՄՈՒԹՅՈՒՆ   ՀԱԱՆՁՆԵԼՈՒ ՊԱՀԻՆ ՊԻՏԱՆԵԼԻՈՒԹՅԱՆ ԺԱՄԿԵՏԻ ½ ԱՌԿԱՅՈՒԹՅՈՒՆ FOR IN VITRO DDIAGNOSTIC ONLY</t>
  </si>
  <si>
    <t xml:space="preserve">Նոսրացնողլուծույթ M52D,  նախատեսվածMindray BC-5000ավտոմատհեմատոլոգիականվերլուծիչիհամար:   ՕրիգինալMindrayգործարանիարտադրության (տվյալկետըդիտարկվում է սարքիանխափանաշխատանքի և հետազոտություններիարդյուքներիճշտությանհամար ):  Ֆորմատ: 20լ Պահպանմանպայմանները  2-30° C   Ֆիրմայիննշանի և նույնականացմանգծիկավորկոդիառկայությունըփաթեթիվրա:  ISO 9001  և   ISO 13485  սերտիֆիկատներիառկայություն:           For  In  Vitro Diagnostiq only   </t>
  </si>
  <si>
    <t>Ռենտգեն ժապավեն: Զգայունությունը` կանաչ : Չափսը՝  24սմx30սմ չափսի: 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</si>
  <si>
    <t>Ռենտգեն ժապավեն: Զգայունությունը` կանաչ : Չափսերը՝  18սմx24սմ: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</si>
  <si>
    <t xml:space="preserve">սկարիֆիկատոր /մատ ծակիչ միանվագ օգտագործման տուփերում,  տուփում 100հատ/, Հանձնելու պահին ամբողջ պիտանելիության ժամկետի առնվազն 1/2-ի առկայություն:                          </t>
  </si>
  <si>
    <t>ՐԵՖՐԵՆՍ ԷԼԵԿՏՐՈԴ  ՀԱՈՒՍԻՆԳ 9180  ՍԱՐՔԻ ՀԱՄԱՐ  ՊԱՀՊԱՆՄԱՆ ՊԱՅՄԱՆՆԵՐԸ 15-25 ԱՍՏԻՃԱՆ ՋԵՐՄՈՒԹՅՈՒՆ   ՀԱԱՆՁՆԵԼՈՒ ՊԱՀԻՆ ՊԻՏԱՆԵԼԻՈՒԹՅԱՆ ԺԱՄԿԵՏԻ ½ ԱՌԿԱՅՈՒԹՅՈՒՆ FOR IN VITRO DDIAGNOSTIC ONLY</t>
  </si>
  <si>
    <r>
      <t xml:space="preserve">փոշու ֆիլտրներ  նախատեսված </t>
    </r>
    <r>
      <rPr>
        <sz val="8"/>
        <color theme="1"/>
        <rFont val="Calibri"/>
        <family val="2"/>
        <scheme val="minor"/>
      </rPr>
      <t xml:space="preserve">sta satelite max սարքի համար ֆորմատ հատ  </t>
    </r>
  </si>
  <si>
    <t xml:space="preserve">փորձանոթ    վակումային  սև  գլխիկով  միանվագ  օգտագործման   սև  գլխիկով ESR 0,129   MOL SODIWUM CITRATE 0,4 ML 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ISO 13485 կամ համարժեք:  </t>
  </si>
  <si>
    <t xml:space="preserve">Ստերիլ վակումային փորձանոթ շիճուկի անջատման համար(հելով)Gel  Clot, Տարողությունը` 5մլ   չափսի:  Փորձանոթի նյութը` PET : Կափարիչի գույնը՝ դեղին: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ISO 13485 կամ համարժեք:  </t>
  </si>
  <si>
    <t>Ստերիլ վակումային փորձանոթ արյուն վերցնելու համար: Հավելում՝ K3EDTA:  Տարողությունը` 2մլ  չափսի:  Փորձանոթի նյութը` PET : Կափարիչի գույնը՝ մանուշակագույն: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  ISO13485 կամ ГОСТ Р ISO 13485 կամ համարժեք:  Diurui  BCC -3000B անալիզատորի համար</t>
  </si>
  <si>
    <t xml:space="preserve">փորձանոթ    վակումային  մանուշակագույն   գլխիկով  միանվագ  օգտագործման   սև  գլխիկով EDTA K3  2.0 ML 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ISO 13485 կամ համարժեք:  </t>
  </si>
  <si>
    <t>cobas c 111   cobas sample cup cobas c 111    անալիզատորի համար տուփում 5000 անոթ։</t>
  </si>
  <si>
    <t xml:space="preserve">Լվացող հեղուկ հիմնային բնույթի կոբաս Ս111 անալիզատորի համար,  ֆորմատ ` 4x21 մլ:ֆիրմային նշանի առկայություն  :Պահպանման պայմանները  սենյակային  աստիճանի ջերմություն ,հանձնելու պահին պիտանելիության  ճամկետի  1/2  առկայություն, For In Vitro Diagnostic only
</t>
  </si>
  <si>
    <t xml:space="preserve">ԷԿԳ-ի ժապավեն   /գլանակ/  20*80,  Հանձնելու պահին պիտանիության ժամկետի 1/2  առկայություն </t>
  </si>
  <si>
    <t xml:space="preserve">ԷՍԳ  ժապավեն 110*114,   նախատեսված cardiofax GEM համար։ Հանձնելու պահին պիտանիության ժամկետի 1/2 առկայություն </t>
  </si>
  <si>
    <t xml:space="preserve">ԷԿԳ-ի ժապավեն   /գլանակ/  110մմ*30մմ, նախատեսված MEDITECH սարքի համար։  Հանձնելու պահին պիտանիության ժամկետի 1/2  առկայություն </t>
  </si>
  <si>
    <t>Ուլտրաձայնային ժապավեն SONI տպիչի համար 110մմ*20մմ փայլուն</t>
  </si>
  <si>
    <t>ԻԶԵՏՌՈԼ ԷԼԵԿՏՐՈԴ /ISETROL  ELECCTROLYTE  CONTROL /9180  ՍԱՐՔԻ ՀԱՄԱՐ  ՊԱՀՊԱՆՄԱՆ ՊԱՅՄԱՆՆԵՐԸ 15-25 ԱՍՏԻՃԱՆ ՋԵՐՄՈՒԹՅՈՒՆ   ՀԱԱՆՁՆԵԼՈՒ ՊԱՀԻՆ ՊԻՏԱՆԵԼԻՈՒԹՅԱՆ ԺԱՄԿԵՏԻ ½ ԱՌԿԱՅՈՒԹՅՈՒՆ FOR IN VITRO DDIAGNOSTIC ONLY</t>
  </si>
  <si>
    <t xml:space="preserve"> ինդիկատոր մանրէազերծվածության  միանվագ, կպչուն  132 աստիճան   20ր</t>
  </si>
  <si>
    <t xml:space="preserve"> ինդիկատոր մանրէազերծվածության   միանվագ, կպչուն  180 աստիճան  60ր</t>
  </si>
  <si>
    <t>Լիզ  լուծույթ M52DIFF,  նախատեսված   Mindray BC-5000   ավտոմատ   հեմատոլոգիական  վերլուծիչի   համար:   Օրիգինալ  Mindray  գործարանի  արտադրության (տվյալ կետը դիտարկվում է սարքի անխափան  աշխատանքի և հետազոտությունների արդյուքների ճշտության   համար ): Ֆորմատ: 500մլ: Պահպանման   պայմանները  2-30° C  . Ֆիրմայիննշանի և նույնականացման գծիկավոր կոդի  առկայությունը  փաթեթի    վրա:  ISO 9001  և   ISO 13485  սերտիֆիկատներիառկայություն: For  In  Vitro Diagnostiq only</t>
  </si>
  <si>
    <t>Լիզիսի լուծույթ M52LH,  նախատեսված  BC-5000 ավտոմատ հեմատոլոգիական  վերլուծիչի   համար:    Օրիգինալ  Mindray  գործարանի   արտադրության (տվյալկետըդիտարկվում է սարքիանխափանաշխատանքի և հետազոտություններիարդյուքներիճշտությանհամար):  Ֆորմատ: 100մլ: Պահպանմանպայմանները  2-30° C  ֆիրմայիննշանի և նույնականացմանգծիկավորկոդիառկայությունըփաթեթիվրա  ISO 9001  և   ISO 13485  սերտիֆիկատներիառկայություն:           For  In  Vitro Diagnostiq only</t>
  </si>
  <si>
    <t>Նախատեսված է մանրէաբանական լաբորատորիայում հեղուկի  չափման  աշխատանքների համար: Ծավալը` 1մլ,   կապույտ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</si>
  <si>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r>
      <t>Նախատեսված է մանրէաբանական լաբորատորիայում հեղուկի  չափման  աշխատանքների համար: Ծավալը`</t>
    </r>
    <r>
      <rPr>
        <sz val="8"/>
        <color indexed="10"/>
        <rFont val="Sylfaen"/>
        <family val="1"/>
        <charset val="204"/>
      </rPr>
      <t xml:space="preserve"> 100մկր,   դեղին :</t>
    </r>
    <r>
      <rPr>
        <sz val="8"/>
        <color indexed="8"/>
        <rFont val="Sylfaen"/>
        <family val="1"/>
        <charset val="204"/>
      </rPr>
      <t xml:space="preserve">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  </r>
  </si>
  <si>
    <t>ԿԱԼԻՈՒՄԻ ԷԼԵԿՏՐՈԴ 9180  ՍԱՐՔԻ ՀԱՄԱՐ  ՊԱՀՊԱՆՄԱՆ ՊԱՅՄԱՆՆԵՐԸ 15-25 ԱՍՏԻՃԱՆ ՋԵՐՄՈՒԹՅՈՒՆ   ՀԱԱՆՁՆԵԼՈՒ ՊԱՀԻՆ ՊԻՏԱՆԵԼԻՈՒԹՅԱՆ ԺԱՄԿԵՏԻ ½ ԱՌԿԱՅՈՒԹՅՈՒՆ FOR IN VITRO DDIAGNOSTIC ONLY</t>
  </si>
  <si>
    <t>ԿԱԼՑԻՈՒՄԻ ԷԼԵԼԿՏՐՈԴ9180  ՍԱՐՔԻ ՀԱՄԱՐ  ՊԱՀՊԱՆՄԱՆ ՊԱՅՄԱՆՆԵՐԸ 15-25 ԱՍՏԻՃԱՆ ՋԵՐՄՈՒԹՅՈՒՆ   ՀԱԱՆՁՆԵԼՈՒ ՊԱՀԻՆ ՊԻՏԱՆԵԼԻՈՒԹՅԱՆ ԺԱՄԿԵՏԻ ½ ԱՌԿԱՅՈՒԹՅՈՒՆ FOR IN VITRO DDIAGNOSTIC ONLY</t>
  </si>
  <si>
    <t>կալիբրիլիատոր  նյութ  սպիտակուցների համար նախատեսված cobas c 111   անալիզատորի համար ֆորմատ 5*1մլ, պահպանման պայմաննները 2-8 աստիճան ջերություն</t>
  </si>
  <si>
    <t xml:space="preserve">c  ռեակտիվ cobas c 111    ֆորմատ 2*100 թեստ  ստուգվող նմուշ արյան շիճուկ  պահպանման պայմաները 2-8  աստիճան ջերմություն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</t>
  </si>
  <si>
    <t>HDL խոլեսթերինի որոշման համար նախատեսված  հավաքածու  նախատեսված բաց համակարգի համար մեթոդ ֆերմենտատիվ կոլորոմետրիկ հանձնեու պահինպիտանելիության ժժամկետը  ոչ  պակաս քան  1 տարին /stat fax   բիոքիմիական անալիզատրի  համար: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</si>
  <si>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LDL  խոլեսթերինի  որոշման համար նախատեսված հավաքածու ldl նախատեսված բաց համակարգի համար մեթոդ ֆերմենտատիվ կոլորոմետրիկ հանձնեու պահինպիտանելիության ժժամկետը  ոչ  պակաս քան  1 տարին /stat fax   բիոքիմիական անալիզատրի  համար,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</si>
  <si>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r>
      <t xml:space="preserve">Ռևմատոիդ ֆակտորի որոշման թեստ հավաքածու ( RF): </t>
    </r>
    <r>
      <rPr>
        <sz val="8"/>
        <color indexed="8"/>
        <rFont val="Sylfaen"/>
        <family val="1"/>
        <charset val="204"/>
      </rPr>
      <t xml:space="preserve">Մեթոդ ագլյուտինացիոն եղանակով: Ստուգվող նմուշ` արյան </t>
    </r>
    <r>
      <rPr>
        <sz val="8"/>
        <color indexed="10"/>
        <rFont val="Sylfaen"/>
        <family val="1"/>
        <charset val="204"/>
      </rPr>
      <t>շիճուկ</t>
    </r>
    <r>
      <rPr>
        <sz val="8"/>
        <color indexed="8"/>
        <rFont val="Sylfaen"/>
        <family val="1"/>
        <charset val="204"/>
      </rPr>
      <t>։ Մեկ հավաքածույում թեստերի քանակը 100 թեստ</t>
    </r>
    <r>
      <rPr>
        <sz val="8"/>
        <color indexed="8"/>
        <rFont val="Sylfaen"/>
        <family val="1"/>
        <charset val="204"/>
      </rPr>
      <t>:   Ռևմատոիդ ֆակտորի որոշման թեստ հավաքածուն պետք է ունենա իր աշխատանքի համար անհրաժեշտ օգտագործման ձեռնարկով նախատեսված նյութերը: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</si>
  <si>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ԱՍԱՏ-ի / Ասպարտամինոտրանսֆերազ/ որոշման համար նախատեսված հավաքածու ASAT`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կինետիկ եղանակով: Ստուգվող նմուշ` արյան շիճուկ/պլազմա։ Մեկ  ռեագենտի հավաքածույում թեստերի քանակը  </t>
    </r>
    <r>
      <rPr>
        <sz val="8"/>
        <color indexed="10"/>
        <rFont val="Sylfaen"/>
        <family val="1"/>
        <charset val="204"/>
      </rPr>
      <t xml:space="preserve">  ոչ ավել քան 100թեստ</t>
    </r>
    <r>
      <rPr>
        <sz val="8"/>
        <color indexed="8"/>
        <rFont val="Sylfaen"/>
        <family val="1"/>
        <charset val="204"/>
      </rPr>
      <t xml:space="preserve">: 
ԱՍԱՏ-ի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 Նախատեսված  գործող  stat  fax   սարքի համար: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</si>
  <si>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ԱԼԱՏ-ի /Ալանինամինոտրանսֆերալ/  որոշման համար նախատեսված հավաքածու ALAT`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կինետիկ եղանակով: Ստուգվող նմուշ` արյան շիճուկ/պլազմա։ Մեկ  ռեագենտի հավաքածույում թեստերի քանակը  </t>
    </r>
    <r>
      <rPr>
        <sz val="8"/>
        <color indexed="10"/>
        <rFont val="Sylfaen"/>
        <family val="1"/>
        <charset val="204"/>
      </rPr>
      <t xml:space="preserve">  ոչ ավել քան 100թեստ )</t>
    </r>
    <r>
      <rPr>
        <sz val="8"/>
        <color indexed="8"/>
        <rFont val="Sylfaen"/>
        <family val="1"/>
        <charset val="204"/>
      </rPr>
      <t xml:space="preserve">: 
ԱԼԱՏ-ի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:Նախատեսված  գործող  stat  fax   սարքի համար: 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</si>
  <si>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 ԱՍՏ (AST,Cobas c111 ) Կոբասս U111 անալիզատորի համար ֆորմատ 4x100 թեսթ ստուգվող նմուշ արյան շիճուկ պահպանման պայմանները 2-8  աստիճան ջերմության Հանձնելու պահին  ժամկետի 1/2 առկայություն, միայն vitro diagnostic համար    </t>
  </si>
  <si>
    <r>
      <t xml:space="preserve">Ալբումինի որոշման համար նախատեսված հավաքածու ALBUMIN`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ֆոտոկոլորիմետրիկ եղանակով: Ստուգվող նմուշ` արյան </t>
    </r>
    <r>
      <rPr>
        <sz val="8"/>
        <color indexed="10"/>
        <rFont val="Sylfaen"/>
        <family val="1"/>
        <charset val="204"/>
      </rPr>
      <t>շիճուկ/պլազմա</t>
    </r>
    <r>
      <rPr>
        <sz val="8"/>
        <color indexed="8"/>
        <rFont val="Sylfaen"/>
        <family val="1"/>
        <charset val="204"/>
      </rPr>
      <t xml:space="preserve">։ Մեկ  ռեագենտի հավաքածույում թեստերի քանակը  </t>
    </r>
    <r>
      <rPr>
        <sz val="8"/>
        <color indexed="10"/>
        <rFont val="Sylfaen"/>
        <family val="1"/>
        <charset val="204"/>
      </rPr>
      <t xml:space="preserve">ոչ ավել քան 300թեստ: </t>
    </r>
    <r>
      <rPr>
        <sz val="8"/>
        <color indexed="8"/>
        <rFont val="Sylfaen"/>
        <family val="1"/>
        <charset val="204"/>
      </rPr>
      <t xml:space="preserve"> 
Ալբումինի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</si>
  <si>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Ալբումին (ALB,Cobas c111 )  Կոբասս U111 անալիզատորի համար ֆորմատ 4x100 թեսթ ստուգվող նմուշ արյան շիճուկ պահպանման պայմանները 2-8  աստիճան ջերմության Հանձնելու պահին  ժամկետի 1/2 առկայություն, միայն vitro diagnostic համար   
</t>
  </si>
  <si>
    <r>
      <t xml:space="preserve">Ալֆա ամիլազաի որոշման համար նախատեսված հավաքածու AMYLASE` </t>
    </r>
    <r>
      <rPr>
        <sz val="8"/>
        <color rgb="FFFF0000"/>
        <rFont val="Sylfaen"/>
        <family val="1"/>
      </rPr>
      <t>նախատեսված բաց համակարգի համար</t>
    </r>
    <r>
      <rPr>
        <sz val="8"/>
        <color rgb="FF000000"/>
        <rFont val="Sylfaen"/>
        <family val="1"/>
      </rPr>
      <t xml:space="preserve">: Ստուգվող նմուշ` արյան </t>
    </r>
    <r>
      <rPr>
        <sz val="8"/>
        <color rgb="FFFF0000"/>
        <rFont val="Sylfaen"/>
        <family val="1"/>
      </rPr>
      <t>շիճուկ/պլազմա</t>
    </r>
    <r>
      <rPr>
        <sz val="8"/>
        <color rgb="FF000000"/>
        <rFont val="Sylfaen"/>
        <family val="1"/>
      </rPr>
      <t xml:space="preserve">։ Մեկ  ռեագենտի հավաքածույում թեստերի քանակը </t>
    </r>
    <r>
      <rPr>
        <sz val="8"/>
        <color rgb="FFFF0000"/>
        <rFont val="Sylfaen"/>
        <family val="1"/>
      </rPr>
      <t xml:space="preserve">   ոչ ավել քան 100թեստ</t>
    </r>
    <r>
      <rPr>
        <sz val="8"/>
        <color rgb="FF000000"/>
        <rFont val="Sylfaen"/>
        <family val="1"/>
      </rPr>
      <t>: Նախատեսված  գործող  stat  fax   սարքի համար: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</si>
  <si>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 Բիլիռուբին ընդհանուր  (BIL-Total Gen.2, Cobas c111  Կոբաս Ս111 անալիզատորի համար, ֆորմատ 4X100 թեսթ, ստուգվող նմուշ արյան  շիճուկ, պահպանման պայմանները 2-8 աստիճան  ջերմության, Հանձնելու պահին  ժամկետի 1/2 առկայություն, միայն vitro diagnostic համար                                                                                                                                                        Որակի սերտիֆիկատներ`  ISO13485 կամ ГОСТ Р ИСО 13485 կամ համարժեք:
</t>
  </si>
  <si>
    <t>Բիլիռուբին ուղղակի  Bilirubin direct, Cobas c111  կոբասս Ս111  անալիզատորի համար , ֆորմատ  2x50 թեսթ, ստուգվող նմուշ արյուն շիճուկ  պահպանման պայմանները 15-25 աստիճան ջերմության, հանձնելու պահին ժամկետի 1/2 առկայություն</t>
  </si>
  <si>
    <r>
      <t xml:space="preserve">Բիլիռուբինի (ընդհանուր) որոշման համար նախատեսված հավաքածու  BIL Total`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>: Մեթոդ Ֆերմենտատիվ կոլորոմետրիկ: Ստուգվող նմուշ` արյան շիճուկ/պլազմա/մեզ։ Մեկ  ռեագենտի հավաքածույում թեստերի քանակը  ոչ պակաս  100թեստ</t>
    </r>
    <r>
      <rPr>
        <sz val="8"/>
        <color indexed="10"/>
        <rFont val="Sylfaen"/>
        <family val="1"/>
        <charset val="204"/>
      </rPr>
      <t>)</t>
    </r>
    <r>
      <rPr>
        <sz val="8"/>
        <color indexed="8"/>
        <rFont val="Sylfaen"/>
        <family val="1"/>
        <charset val="204"/>
      </rPr>
      <t xml:space="preserve">: Բիլիռուբին (ընդհանուր)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 այլ անհրաժեշտ նյութեր</t>
    </r>
    <r>
      <rPr>
        <sz val="8"/>
        <color indexed="8"/>
        <rFont val="Sylfaen"/>
        <family val="1"/>
        <charset val="204"/>
      </rPr>
      <t>): Նախատեսված  գործող  stat  fax   սարքի համար: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</si>
  <si>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Բիլիռուբինի (ուղղակի) որոշման համար նախատեսված հավաքածու BIL DIRECT`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>: Մեթոդ Ֆերմենտատիվ կոլորոմետրիկ: Ստուգվող նմուշ` արյան շիճուկ/պլազմա/մեզ։ Նախատեսված Stat Fax բիոքիմիական  անալիզատորի համար:  Մեկ  ռեագենտի հավաքածույում թեստերի քանակը   ոչ պակաս  100</t>
    </r>
    <r>
      <rPr>
        <sz val="8"/>
        <color indexed="10"/>
        <rFont val="Sylfaen"/>
        <family val="1"/>
        <charset val="204"/>
      </rPr>
      <t xml:space="preserve">թեստ </t>
    </r>
    <r>
      <rPr>
        <sz val="8"/>
        <color indexed="8"/>
        <rFont val="Sylfaen"/>
        <family val="1"/>
        <charset val="204"/>
      </rPr>
      <t xml:space="preserve"> Բիլիռուբին (ուղղակի)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</si>
  <si>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գլյուկոզա(Glucose HKCobas c111 ): Կոբաս Ս111 անալիզատորի համար, ֆորմատ 4X100 թեսթ, ստուգվող նմուշ արյան  շիճուկ, պահպանման պայմանները 2-8 աստիճան  ջերմության, Հանձնելու պահին  ժամկետի 1/2 առկայություն, միայն vitro diagnostic համար  
</t>
  </si>
  <si>
    <r>
      <t xml:space="preserve">Գլյուկոզայի որոշման համար նախատեսված հավաքածու GLUCOSE`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Ֆերմենտատիվ կոլորոմետրիկ: Ստուգվող նմուշ` արյան շիճուկ/պլազմա։ Չափման միավորը թեստ : Նախատեսված Stat Fax բիոքիմիական  անալիզատորի համար:     Գլյուկոզայի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 xml:space="preserve"> կալիբրատոր, </t>
    </r>
    <r>
      <rPr>
        <sz val="8"/>
        <rFont val="Sylfaen"/>
        <family val="1"/>
        <charset val="204"/>
      </rPr>
      <t>նախատեսված 10000 թեստի համար</t>
    </r>
    <r>
      <rPr>
        <sz val="8"/>
        <color indexed="10"/>
        <rFont val="Sylfaen"/>
        <family val="1"/>
        <charset val="204"/>
      </rPr>
      <t>:</t>
    </r>
    <r>
      <rPr>
        <sz val="8"/>
        <color indexed="8"/>
        <rFont val="Sylfaen"/>
        <family val="1"/>
        <charset val="204"/>
      </rPr>
      <t>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</si>
  <si>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Ընդհանուր Սպիտակուցի (TP,Cobas c111 )  Կոբաս Ս111 անալիզատորի համար, ֆորմատ 4X100 թեսթ, ստուգվող նմուշ արյան  շիճուկ, պահպանման պայմանները 2-8 աստիճան  ջերմության, Հանձնելու պահին  ժամկետի 1/2 առկայություն, միայն vitro diagnostic համար                                                                                                        Որակի սերտիֆիկատներ`  ISO13485 կամ ГОСТ Р ИСО 13485 կամ համարժեք:
</t>
  </si>
  <si>
    <r>
      <t xml:space="preserve">C-ռեակտիվ սպիտակուցի որոշման համար նախատեսված հավաքածու CRP` </t>
    </r>
    <r>
      <rPr>
        <sz val="8"/>
        <color rgb="FFFF0000"/>
        <rFont val="Sylfaen"/>
        <family val="1"/>
      </rPr>
      <t>նախատեսված բաց համակարգի համար</t>
    </r>
    <r>
      <rPr>
        <sz val="8"/>
        <color rgb="FF000000"/>
        <rFont val="Sylfaen"/>
        <family val="1"/>
      </rPr>
      <t xml:space="preserve">: Մեթոդ ագլյուտինացիոն եղանակով: Ստուգվող նմուշ` արյան </t>
    </r>
    <r>
      <rPr>
        <sz val="8"/>
        <color rgb="FFFF0000"/>
        <rFont val="Sylfaen"/>
        <family val="1"/>
      </rPr>
      <t>շիճուկ</t>
    </r>
    <r>
      <rPr>
        <sz val="8"/>
        <color rgb="FF000000"/>
        <rFont val="Sylfaen"/>
        <family val="1"/>
      </rPr>
      <t xml:space="preserve">։ Մեկ հավաքածույում թեստերի քանակը  </t>
    </r>
    <r>
      <rPr>
        <sz val="8"/>
        <color rgb="FFFF0000"/>
        <rFont val="Sylfaen"/>
        <family val="1"/>
      </rPr>
      <t>( ոչ ավել քան 100թեստ ։</t>
    </r>
    <r>
      <rPr>
        <sz val="8"/>
        <color rgb="FF000000"/>
        <rFont val="Sylfaen"/>
        <family val="1"/>
      </rPr>
      <t xml:space="preserve">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</si>
  <si>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Ընդհանուր սպիտակուցի որոշման համար նախատեսված հավաքածու TOTAL PROTEIN` </t>
    </r>
    <r>
      <rPr>
        <sz val="8"/>
        <color rgb="FFFF0000"/>
        <rFont val="Sylfaen"/>
        <family val="1"/>
      </rPr>
      <t>նախատեսված բաց համակարգի համար</t>
    </r>
    <r>
      <rPr>
        <sz val="8"/>
        <color rgb="FF000000"/>
        <rFont val="Sylfaen"/>
        <family val="1"/>
      </rPr>
      <t xml:space="preserve">: Մեթոդ կոլորոմետրիկ եղանակով: Ստուգվող նմուշ` արյան շիճուկ/պլազմա։ Մեկ  ռեագենտի հավաքածույում թեստերի քանակը  </t>
    </r>
    <r>
      <rPr>
        <sz val="8"/>
        <color rgb="FFFF0000"/>
        <rFont val="Sylfaen"/>
        <family val="1"/>
      </rPr>
      <t xml:space="preserve"> ոչ ավել քան 100թեստ </t>
    </r>
    <r>
      <rPr>
        <sz val="8"/>
        <color rgb="FF000000"/>
        <rFont val="Sylfaen"/>
        <family val="1"/>
      </rPr>
      <t>: Նախատեսված  գործող  stat  fax   սարքի համար: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</si>
  <si>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Թրոմբոպլաստինի որոշման համար նախատեսված հավաքածու TG`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կոլորոմետրիկ եղանակով: Ստուգվող նմուշ` արյան շիճուկ/պլազմա։ ։ Մեկ  ռեագենտի հավաքածույում թեստերի քանակը </t>
    </r>
    <r>
      <rPr>
        <sz val="8"/>
        <color indexed="10"/>
        <rFont val="Sylfaen"/>
        <family val="1"/>
        <charset val="204"/>
      </rPr>
      <t xml:space="preserve"> ոչ պակաս քան 30թեստ և ոչ ավել քան 100թեստ:</t>
    </r>
    <r>
      <rPr>
        <sz val="8"/>
        <color indexed="8"/>
        <rFont val="Sylfaen"/>
        <family val="1"/>
        <charset val="204"/>
      </rPr>
      <t xml:space="preserve"> 
Թրոմբոպլաստինի հավաքածուն պետք է ունենա իր աշխատանքի համար անհրաժեշտ օգտագործման ձեռնարկով նախատեսված նյութերը : 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</si>
  <si>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Խոլեսթերինի  որոշման համար նախատեսված հավաքածու  CHOL`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Ֆերմենտատիվ կոլորոմետրիկ: Ստուգվող նմուշ` արյան շիճուկ/պլազմա/մեզ։ Մեկ  ռեագենտի հավաքածույում թեստերի քանակը  </t>
    </r>
    <r>
      <rPr>
        <sz val="8"/>
        <color indexed="10"/>
        <rFont val="Sylfaen"/>
        <family val="1"/>
        <charset val="204"/>
      </rPr>
      <t xml:space="preserve"> ոչ ավել քան 300թեստ: </t>
    </r>
    <r>
      <rPr>
        <sz val="8"/>
        <color indexed="8"/>
        <rFont val="Sylfaen"/>
        <family val="1"/>
        <charset val="204"/>
      </rPr>
      <t xml:space="preserve">: Խոլեսթերինի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  Նախատեսված  գործող  stat  fax   սարքի համար: 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</si>
  <si>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ÊáÉ»ëï»ñÇÝ(Cholesterol,   Կոբասս U111 անալիզատորի համար ֆորմատ 4x100 թեսթ ստուգվող նմուշ արյան շիճուկ պահպանման պայմանները 2-8  աստիճան ջերմության Հանձնելու պահին  ժամկետի 1/2 առկայություն, միայն vitro diagnostic համար    </t>
  </si>
  <si>
    <t xml:space="preserve">Îñ»³ïÇÝÇÝ (creatinin jaffe, Cobas c111 ): Կոբասս U111 անալիզատորի համար ֆորմատ 4x100 թեսթ ստուգվող նմուշ արյան շիճուկ պահպանման պայմանները 15-25 աստիճան ջերմության Հանձնելու պահին  ժամկետի 1/2 առկայություն, միայն vitro diagnostic համար    
</t>
  </si>
  <si>
    <r>
      <t xml:space="preserve">Կրեատինինի որոշման համար նախատեսված հավաքածու CREATININE`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Ֆոտոմետրիկ կինետիկ եղանակով: Նախատեսված Stat Fax բիոքիմիական  անալիզատորի համար:  Ստուգվող նմուշ` արյան շիճուկ/պլազմա։ Չափման միավորը թեստ: Կրեատինինի հավաքածուն պետք է ունենա իր աշխատանքի համար անհրաժեշտ օգտագործման ձեռնարկով նախատեսված նյութը </t>
    </r>
    <r>
      <rPr>
        <sz val="8"/>
        <color indexed="10"/>
        <rFont val="Sylfaen"/>
        <family val="1"/>
        <charset val="204"/>
      </rPr>
      <t xml:space="preserve"> կալիբրատոր</t>
    </r>
    <r>
      <rPr>
        <sz val="8"/>
        <color indexed="8"/>
        <rFont val="Sylfaen"/>
        <family val="1"/>
        <charset val="204"/>
      </rPr>
      <t>: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</si>
  <si>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>հեպատիտ B   որոշման  թեստ հավաքածու մեթոդ ստրիպային,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</si>
  <si>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r>
      <t>Հեպատիտ C որոշման թեստ-հավաքածու:</t>
    </r>
    <r>
      <rPr>
        <sz val="8"/>
        <color indexed="8"/>
        <rFont val="Sylfaen"/>
        <family val="1"/>
        <charset val="204"/>
      </rPr>
      <t xml:space="preserve"> Մեթոդ`</t>
    </r>
    <r>
      <rPr>
        <sz val="8"/>
        <color indexed="10"/>
        <rFont val="Sylfaen"/>
        <family val="1"/>
        <charset val="204"/>
      </rPr>
      <t>Ստրիպային,</t>
    </r>
    <r>
      <rPr>
        <sz val="8"/>
        <color indexed="8"/>
        <rFont val="Sylfaen"/>
        <family val="1"/>
        <charset val="204"/>
      </rPr>
      <t xml:space="preserve">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</t>
    </r>
  </si>
  <si>
    <r>
      <t xml:space="preserve">Մեզի թեստ ստրիպ  առկա UA-66 Urine  կիսաավտոմատ վերլուծիչի համար՝  11 պարամետրով, Ախտորոշող թեստ ստրիպաին համակարգ` ոչ պակաս քան 10 պարամետր: </t>
    </r>
    <r>
      <rPr>
        <sz val="8"/>
        <color indexed="8"/>
        <rFont val="Sylfaen"/>
        <family val="1"/>
        <charset val="204"/>
      </rPr>
      <t xml:space="preserve">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Որակի սերտիֆիկատներ`  ISO13485 կամ ГОСТ Р ИСО 13485 կամ համարժեք:  </t>
    </r>
  </si>
  <si>
    <r>
      <t xml:space="preserve">Մեզի թեստ ստրիպ DIRUI անալիզատորի համար: Ախտորոշող թեստ ստրիպաին համակարգ` ոչ պակաս քան 10 պարամետր,բիոքիմիական անալիզի համար: Մեզի մեջ </t>
    </r>
    <r>
      <rPr>
        <sz val="10"/>
        <color indexed="10"/>
        <rFont val="Sylfaen"/>
        <family val="1"/>
        <charset val="204"/>
      </rPr>
      <t>(օրինակ ուրոբիլինոգենի, գլյուկոզի, բիլիրուբինի, կետոնների, տեսակարար կշռի,արյան,pH, սպիտակուցի, նիտրիտների, լեյկոցիտների և այլ որոշման թեսթ-ստրիպների հավաքածու: տեստերի քանակը ըստ պատվիրատուի պահանջի)</t>
    </r>
    <r>
      <rPr>
        <sz val="10"/>
        <color indexed="8"/>
        <rFont val="Sylfaen"/>
        <family val="1"/>
        <charset val="204"/>
      </rPr>
      <t xml:space="preserve">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Որակի սերտիֆիկատներ`  ISO13485 կամ ГОСТ Р ИСО 13485 կամ համարժեք:  </t>
    </r>
  </si>
  <si>
    <r>
      <t xml:space="preserve">Միզանյութի որոշման համար նախատեսված հավաքածու UREA`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կինետիկ եղանակով: Ստուգվող նմուշ` արյան շիճուկ/պլազմա։ Մեկ  ռեագենտի հավաքածույում թեստերի քանակը  </t>
    </r>
    <r>
      <rPr>
        <sz val="8"/>
        <color indexed="10"/>
        <rFont val="Sylfaen"/>
        <family val="1"/>
        <charset val="204"/>
      </rPr>
      <t>ոչ ավել քան 300թեստ:</t>
    </r>
    <r>
      <rPr>
        <sz val="8"/>
        <color indexed="8"/>
        <rFont val="Sylfaen"/>
        <family val="1"/>
        <charset val="204"/>
      </rPr>
      <t xml:space="preserve">: Նախատեսված  գործող  stat  fax   սարքի համար:
Միզանյութի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 xml:space="preserve">օրինակ`, ստանդարտ: </t>
    </r>
    <r>
      <rPr>
        <sz val="8"/>
        <color indexed="8"/>
        <rFont val="Sylfaen"/>
        <family val="1"/>
        <charset val="204"/>
      </rPr>
      <t xml:space="preserve">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</si>
  <si>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Միզանյութ Cobas c111)
 Կոբաս Ս111 անալիզատորի համար, ֆորմատ 4X100 թեսթ, ստուգվող նմուշ արյան  շիճուկ, պահպանման պայմանները 2-8 աստիճան  ջերմության, Հանձնելու պահին  ժամկետի 1/2 առկայություն, միայն vitro diagnostic համար  </t>
  </si>
  <si>
    <r>
      <t xml:space="preserve">Միզաթթվի որոշման համար նախատեսված հավաքածու Uric Acid`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կոլորոմետրիկ եղանակով: Ստուգվող նմուշ` արյան շիճուկ/պլազմա։ Մեկ  ռեագենտի հավաքածույում թեստերի քանակը </t>
    </r>
    <r>
      <rPr>
        <sz val="8"/>
        <color indexed="10"/>
        <rFont val="Sylfaen"/>
        <family val="1"/>
        <charset val="204"/>
      </rPr>
      <t xml:space="preserve">ոչ ավել քան 100թեստ </t>
    </r>
    <r>
      <rPr>
        <sz val="8"/>
        <color indexed="8"/>
        <rFont val="Sylfaen"/>
        <family val="1"/>
        <charset val="204"/>
      </rPr>
      <t xml:space="preserve">:  Նախատեսված  գործող  stat  fax   սարքի համար:
Միզաթթվի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</si>
  <si>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Սիֆիլիսի որոշման թեստ հավաքածու (Syphilis RPR): </t>
    </r>
    <r>
      <rPr>
        <sz val="8"/>
        <color indexed="8"/>
        <rFont val="Sylfaen"/>
        <family val="1"/>
        <charset val="204"/>
      </rPr>
      <t xml:space="preserve">Մեթոդ ագլյուտինացիոն եղանակով: Ստուգվող նմուշ` արյան </t>
    </r>
    <r>
      <rPr>
        <sz val="8"/>
        <color indexed="10"/>
        <rFont val="Sylfaen"/>
        <family val="1"/>
        <charset val="204"/>
      </rPr>
      <t>շիճուկ, պլազմա</t>
    </r>
    <r>
      <rPr>
        <sz val="8"/>
        <color indexed="8"/>
        <rFont val="Sylfaen"/>
        <family val="1"/>
        <charset val="204"/>
      </rPr>
      <t>։ Չափման միավորը թեստ</t>
    </r>
    <r>
      <rPr>
        <sz val="8"/>
        <color indexed="10"/>
        <rFont val="Sylfaen"/>
        <family val="1"/>
        <charset val="204"/>
      </rPr>
      <t xml:space="preserve"> </t>
    </r>
    <r>
      <rPr>
        <sz val="8"/>
        <color indexed="8"/>
        <rFont val="Sylfaen"/>
        <family val="1"/>
        <charset val="204"/>
      </rPr>
      <t xml:space="preserve"> Սիֆիլիսի որոշման թեստ հավաքածուն պետք է ունենա իր աշխատանքի համար անհրաժեշտ օգտագործման ձեռնարկով նախատեսված նյութերը: Նախատեսված  գործող  stat  fax   սարքի համար: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</si>
  <si>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r>
      <t xml:space="preserve">Տրիգլիցերիդի որոշման համար նախատեսված հավաքածու TG` </t>
    </r>
    <r>
      <rPr>
        <sz val="8"/>
        <color indexed="10"/>
        <rFont val="Sylfaen"/>
        <family val="1"/>
        <charset val="204"/>
      </rPr>
      <t>նախատեսված բաց համակարգի համար</t>
    </r>
    <r>
      <rPr>
        <sz val="8"/>
        <color indexed="8"/>
        <rFont val="Sylfaen"/>
        <family val="1"/>
        <charset val="204"/>
      </rPr>
      <t xml:space="preserve">: Մեթոդ կոլորոմետրիկ եղանակով: Ստուգվող նմուշ` արյան շիճուկ/պլազմա։ Մեկ  ռեագենտի հավաքածույում թեստերի քանակը </t>
    </r>
    <r>
      <rPr>
        <sz val="8"/>
        <color indexed="10"/>
        <rFont val="Sylfaen"/>
        <family val="1"/>
        <charset val="204"/>
      </rPr>
      <t xml:space="preserve">  ոչ պակաս քան 30թեստ և ոչ ավել քան 100թեստ </t>
    </r>
    <r>
      <rPr>
        <sz val="8"/>
        <color indexed="8"/>
        <rFont val="Sylfaen"/>
        <family val="1"/>
        <charset val="204"/>
      </rPr>
      <t xml:space="preserve">: 
Տրիգլիցերիդի հավաքածուն պետք է ունենա իր աշխատանքի համար անհրաժեշտ օգտագործման ձեռնարկով նախատեսված նյութերը </t>
    </r>
    <r>
      <rPr>
        <sz val="8"/>
        <color indexed="10"/>
        <rFont val="Sylfaen"/>
        <family val="1"/>
        <charset val="204"/>
      </rPr>
      <t>(օրինակ` կալիբրատոր, ստանդարտ կամ այլ անհրաժեշտ նյութեր)</t>
    </r>
    <r>
      <rPr>
        <sz val="8"/>
        <color indexed="8"/>
        <rFont val="Sylfaen"/>
        <family val="1"/>
        <charset val="204"/>
      </rPr>
      <t>:  Նախատեսված  գործող  stat  fax   սարքի համար:   Մատակարարը պարտավոր է վերածրագրավորել բիոքիմիական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</si>
  <si>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 xml:space="preserve">Տրիգլիցերիդներ (Triglycerides,Cobas c111 )  Կոբաս Ս111 անալիզատորի համար, ֆորմատ 4X100 թեսթ, ստուգվող նմուշ արյան  շիճուկ, պահպանման պայմանները 2-8 աստիճան  ջերմության, Հանձնելու պահին  ժամկետի 1/2 առկայություն, միայն vitro diagnostic համար  </t>
  </si>
  <si>
    <t>տրոպոնին , CTnI  -ի որոշման  արագ թեստեր կասետաին    եղանակով, ստուգվող նմուշ՝ շիճուկ  պլազմա ,  միանվագ օգտագործման: 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</si>
  <si>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r>
      <t xml:space="preserve">Ցոլիկլոն հակա - </t>
    </r>
    <r>
      <rPr>
        <sz val="8"/>
        <color indexed="10"/>
        <rFont val="Sylfaen"/>
        <family val="1"/>
        <charset val="204"/>
      </rPr>
      <t xml:space="preserve"> A</t>
    </r>
    <r>
      <rPr>
        <sz val="8"/>
        <color indexed="8"/>
        <rFont val="Sylfaen"/>
        <family val="1"/>
        <charset val="204"/>
      </rPr>
      <t xml:space="preserve">: Մեթոդ`հեմագլյուտինացիա: Նախատեսված է արյան խմբի և ռեզուսի որոշման համար, կարմիր գլխիկով, հեղուկ, 10մլ անոց  տարայով: Հատը հասկանալ 10 մլ ֆլակոն: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</t>
    </r>
  </si>
  <si>
    <r>
      <t xml:space="preserve">Ցոլիկլոն հակա - </t>
    </r>
    <r>
      <rPr>
        <sz val="8"/>
        <color indexed="10"/>
        <rFont val="Sylfaen"/>
        <family val="1"/>
        <charset val="204"/>
      </rPr>
      <t xml:space="preserve"> B</t>
    </r>
    <r>
      <rPr>
        <sz val="8"/>
        <color indexed="8"/>
        <rFont val="Sylfaen"/>
        <family val="1"/>
        <charset val="204"/>
      </rPr>
      <t xml:space="preserve">: Մեթոդ`հեմագլյուտինացիա: Նախատեսված է արյան խմբի և ռեզուսի որոշման համար,  կապույտ  գույնի , հեղուկ ,  10մլ-անոց  տարայով:   Հատը հասկանալ 10 մլ ֆլակոն: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</t>
    </r>
  </si>
  <si>
    <t xml:space="preserve">Ցոլիկլոն հակա - D: Մեթոդ`հեմագլյուտինացիա: Նախատեսված է արյան խմբի և ռեզուսի որոշման համար,  10 մլ-ոց   տարա:  Հատը հասկանալ 10 մլ ֆլակոն: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</t>
  </si>
  <si>
    <t>Կապույտ գլխիկով CHAORAN sodium citrate 3.2% (1:9) 3.6ml</t>
  </si>
  <si>
    <t>Կատետր ներերակային առանց պորտի 22 G</t>
  </si>
  <si>
    <t>Կատետր ներերակային առանց պորտի 20 G</t>
  </si>
  <si>
    <t>Կատետր ներերակային առանց պորտի 18 G</t>
  </si>
  <si>
    <t>2-200մլ, 1-150սմ հավաքածու Unionmed SSN102 Sino power-d</t>
  </si>
  <si>
    <t>Y միացում 1-150սմ Unionmed WLM150</t>
  </si>
  <si>
    <t>Ախտահանիչ նյութ,  որպես ազդող նյութ պարունակում է երեք ֆերմենտ՝ պրոտեազա, լիպազա, ամիլազա։  Հեղուկ կոնցենտրատ, որից ստացված  աշխատանքային լուծույթների խտությունը կազմում է  0,3-0,5 % , իսկ մշակման ժամանակը ՝ 10-15 րոպե: Աշխատանքային լուծույթը նախատեսված է բազմակի օգտագործման համար 24 ժամվա ընթացքում: Չի առաջացնում մետաղի ժանգոտում, չի վնասում  գործիքի ջերմազգայուն մակերեսը: Նախատեսված է  բժշկական գործիքների (վիրաբուժական,միկրովիրաբուժական) մեխանիկական եղանակով լվացման համար մանրեազերծունից առաջ: Գործարանային փաթեթավորունը 1լ: Ունի  որակի հավաստագիր, ԵԱՏՄ պետական գրանցման վկայական, ՀՀ ԱՆ օգտագործման մեթոդական հրահանգ։</t>
  </si>
  <si>
    <t xml:space="preserve">Հեղուկ խտանյութ, որը պարունակում է ՝ 8,5% N,N-բիս(3-ամինոպրոպիլ) դոդեցիլամին, 18,0% չորրորդային ամոնիումային միացություններ (ՉԱՄ) (գումարային)և այլն: Միջոցի լուծույթներն օժտված են մանրէասպան ազդեցությամբ գրամ-բացասական և գրամ-դրական մանրէների նկատմամբ (ներառյալ տուբերկուլոզի հարուցիչների՝ թեստավորված Mycobacterium terrae DSM 43227 շտամի համար, լեգիոնելոզի հարուցիչների, անաէրոբ վարակների, հատուկ վտանգավոր վարակների (ՀՎՎ)՝ ժանտախտի, խոլերայի, տուլարեմիայի և սիբիրյան խոցի  հարուցիչների (սպորասպան ակտիվություն)), վիրուսասպան ազդեցությամբ (արտաընդերային հեպատիտների, ՄԻԱՎ-վարակի, պոլիոմիելիտի վիրուսների, ադենովիրուսների, էնտերովիրուսների, ռոտավիրուսների, «ատիպիկ թոքաբորբի» (SARS), գրիպի, պարագրիպի, հերպեսի, թռչնի А/H5N1 և խոզի H1N1 գրիպների, արտաընդերային և ընդերային հեպատիտների, Կոքսակի, ECHO և այլ վիրուսների նկատմամբ), սնկասպան հատկություններով (կանդիդոզի և տրիխոֆիտիայի հարուցիչների, բորբոսասնկերի նկատմամբ՝ թեստավորված Aspergillus niger թեստ-շտամի կուլտուրայի համար), մակաբուծասպան ակտիվությամբ (այդ թվում՝ Guardia lamblia ցիստերի,  Cryptosporidium parvum  օօցիստերի, Ascaris lumbricoides ձվիկների,  Taeniarhynchus saginatus օնկոսֆերների նկատմամբ): </t>
  </si>
  <si>
    <t>Բաղադրությունը-դենատուրացված էթանոլ 70%,,իզոպրոպանոլ 2,5-1,74%,ինչպես նաև հարթեցնող,փափկեցնեղ,պաշտպանիչհավելումներ ձեռքերի մշակման համար</t>
  </si>
  <si>
    <t>Հականեխիչ անտիսեպտիկ և ախտահանիչ միջոցներ՝Ձեռքերի մշակման  70%  սպիրտ պարունակող հեղուկ կամ գելային միջոց  Ունի  որակի հավաստագիր, ԵԱՏՄ պետական գրանցման վկայական, ՀՀ ԱՆ օգտագործման մեթոդական հրահանգ։</t>
  </si>
  <si>
    <t>Ախտահանիչ միջոց /Ալկոգել զաբոտա  կամ համարժեք/ ստերիլ 1 լիտրանոց</t>
  </si>
  <si>
    <t>Անձեռոցիկներ բժշկական ստերիլ սպիրտային հիմքով, տուփում 100հատ։</t>
  </si>
  <si>
    <t>Անձեռոցիկ թաց /զաբոտա կամ համարժեք/</t>
  </si>
  <si>
    <r>
      <t>Մաքուր ձևով անգույն միասեպ բյուրեղներ են։ Հալված սախարոզի սառչելուց կազմվում է անձև, ամորֆ, թափանցիկ զանգված` կարամելը։ Սախարոզն ունի բարձր լուծելիություն։ Լուծելիությունը (գրամմներով` 100 գրամ լուծիչով) ջրում 179(0 °C) և 487(100 °C), </t>
    </r>
    <r>
      <rPr>
        <sz val="12"/>
        <color rgb="FF3366CC"/>
        <rFont val="Arial"/>
        <family val="2"/>
        <charset val="204"/>
      </rPr>
      <t>էթանոլում</t>
    </r>
    <r>
      <rPr>
        <sz val="12"/>
        <color rgb="FF202122"/>
        <rFont val="Arial"/>
        <family val="2"/>
        <charset val="204"/>
      </rPr>
      <t> 0.9 (20 °C): Քիչ լուծելի է </t>
    </r>
    <r>
      <rPr>
        <sz val="12"/>
        <color rgb="FF3366CC"/>
        <rFont val="Arial"/>
        <family val="2"/>
        <charset val="204"/>
      </rPr>
      <t>մեթանոլում</t>
    </r>
    <r>
      <rPr>
        <sz val="12"/>
        <color rgb="FF202122"/>
        <rFont val="Arial"/>
        <family val="2"/>
        <charset val="204"/>
      </rPr>
      <t>։ Անլուծելի է դիէթիլային եթերում։ Խտությունը` 1,5879 գ/սմ</t>
    </r>
    <r>
      <rPr>
        <vertAlign val="superscript"/>
        <sz val="11"/>
        <color rgb="FF202122"/>
        <rFont val="Arial"/>
        <family val="2"/>
        <charset val="204"/>
      </rPr>
      <t>3</t>
    </r>
    <r>
      <rPr>
        <sz val="12"/>
        <color rgb="FF202122"/>
        <rFont val="Arial"/>
        <family val="2"/>
        <charset val="204"/>
      </rPr>
      <t> (15 °C): Տեսակարար պտտումը նատրիումի D-գծի համար. 66,53 (ջուր; 35 գ/100գ; 20 °C): Հալվելու ջերմաստիճանը 186 ℃:</t>
    </r>
  </si>
  <si>
    <t>Կպչուն ժապավեն հետանցքից քսուք վերցնելու համար հելմինթների հայտնաբերման համար</t>
  </si>
  <si>
    <t>վակուտային ասեղների կցորդիչ արյուն վերցնելու համար մեկանգամյա օգտագործման համար</t>
  </si>
  <si>
    <r>
      <t xml:space="preserve">Նկարագրություն                                                                                                                         Կիրառելի տարածքը՝ 30-35քմ                                                                                                      հզորությունը՝ համապատասխանաբար  30Վ*2,                                                                   ժամաչափը՝ 60,120,180ր․,                                                                                                                                                           Ռեժիմ՝ ճառագայթիչ մարդկանց բացակայությամբ                                                                      Մուտքային հզորություն՝ 132ՎԱ                                                                                                       Սնուցման լարում՝ AC220 Վ 50Հց                                                                                                   Արտաքին ուլտրամանուշակագույն արտահոսք (պվտ/սմ2) </t>
    </r>
    <r>
      <rPr>
        <sz val="8"/>
        <color theme="1"/>
        <rFont val="Calibri"/>
        <family val="2"/>
        <charset val="204"/>
      </rPr>
      <t>≤</t>
    </r>
    <r>
      <rPr>
        <sz val="8"/>
        <color theme="1"/>
        <rFont val="GHEA Grapalat"/>
        <family val="3"/>
      </rPr>
      <t xml:space="preserve">0                                                                                 Ալիքի երկարությունը 253.7նմ                                                                                                                                                            Օզոնի կոնցենտրացիա (մգ/մ3) </t>
    </r>
    <r>
      <rPr>
        <sz val="8"/>
        <color theme="1"/>
        <rFont val="Calibri"/>
        <family val="2"/>
        <charset val="204"/>
      </rPr>
      <t>≤</t>
    </r>
    <r>
      <rPr>
        <sz val="8"/>
        <color theme="1"/>
        <rFont val="GHEA Grapalat"/>
        <family val="3"/>
      </rPr>
      <t xml:space="preserve"> 0                                                                                                                                                     Լամպի աշխատաժամանակը՝ </t>
    </r>
    <r>
      <rPr>
        <sz val="8"/>
        <color theme="1"/>
        <rFont val="Calibri"/>
        <family val="2"/>
        <charset val="204"/>
      </rPr>
      <t>≥</t>
    </r>
    <r>
      <rPr>
        <sz val="8"/>
        <color theme="1"/>
        <rFont val="GHEA Grapalat"/>
        <family val="3"/>
      </rPr>
      <t xml:space="preserve">6000                                                                                                                                      Ապահովիչի տեսակը՝ 0.5*20F2AL250 Վ                                      </t>
    </r>
  </si>
  <si>
    <t>ջերմային թուղթ, Չափսերը՝   5,4սմ լայնություն ,Նախատեսված Mindrey BC -20S   Անալիզատորի համար:</t>
  </si>
  <si>
    <t>Ավտոմատ կաթոցիկի ծայրակալ  դեղին գույնի լաբորատորիայում հեղուկի չափման համար։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</si>
  <si>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Նախատեսված է մանրէաբանական լաբորատորիայում հեղուկի  չափման  աշխատանքների համար, կապույտ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</si>
  <si>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Նախատեսված է մանրէաբանական լաբորատորիայում հեղուկի  չափման  աշխատանքների համար նախատեսված ծայրակալ ավտոմատ դոզատորի համար 100մկր։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</si>
  <si>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 xml:space="preserve">փորձանոթ    կոագուլոգրամմայի  գլխիկով  միանվագ  օգտագործման ։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</t>
  </si>
  <si>
    <t xml:space="preserve">փորձանոթ   Stat faxi  միանվագ  օգտագործման    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</t>
  </si>
  <si>
    <t xml:space="preserve">փորձանոթ    բիոքիմիայի միանվագ  օգտագործման     Հանձնելու պահին մնացորդային պիտանելիության ժամկետը` մինչև  1 տարի պիտանելության ժամկետ ունեցող ապրանքների համար առնվազն` 75տոկոս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ISO 13485 կամ համարժեք:  </t>
  </si>
  <si>
    <t>Աստրադեզիմ մաքս կամ համարժեք 1լ</t>
  </si>
  <si>
    <t>Աստրադեզիմ էնդո կամ համարժեք 1լ</t>
  </si>
  <si>
    <t>Ախտահանիչ միջոց Ալկոգել սպիրտի հիմքով 500մլ</t>
  </si>
  <si>
    <t>Բաբրովի բաժակ կափարիչով, խոնավացուցիչով</t>
  </si>
  <si>
    <t xml:space="preserve"> էթիլ սպիրտի և կիրառվող բուրանյութի հոտով թափանցիկ հեղուկ: Որպես ազդող նյութեր՝ միջոցը պարունակում է էթիլ սպիրտ՝ 69,0±1,0%, ինչպես նաև ֆունկցիոնալ հավելումներ, այդ թվում մաշկը խնամող բաղադրիչներ, ջուր։ Միջոցն օժտված է հակամանրէային ակտիվությամբ գրամբացասական և գրամդրական մանրէների (ներառյալ տուբերկուլոզի միկոբակտերիաները, թեստավորված Mycobacterium terrae-ի վրա, ներհիվանդանոցային վարակների հարուցիչները՝ թեստավորված Pseudomonas aeruginosa-ի վրա, այդ թվում աղիքային ցուպիկը, ստաֆիլակոկերը, սալմոնելլաների խմբի մանրէները), լեգիոնելոզի, հատուկ վտանգավոր վարակների հարուցիչների (ժանտախտ, խոլերա, տուլարեմիա), վիրուսների՝ այդ թվում ռինովիրուսների, նորովիրուսների, ռոտավիրուսների, ադենովիրուսների, ընդերային և արտաընդերային հեպատիտների՝ ներառյալ հեպատիտ Ա-ի Բ-ի, Ց-ի, Դ-ի, պոլիոմիելիտի վիրուսների, Կոքսակի էնտերովիրուսների, ECHO, ՄԻԱՎ վիրուսների, գրիպի վիրուսի, այդ թվում՝ «խոզի» Н1N1 և «թռչնի» Н5N1, պարագրիպի, կորոնավիրուսի, «ատիպիկ թոքաբորբի» հարուցչի (SARS, MERS), հերպեսի, կարմրուկի, սուր շնչառական վիրուսային վարակների, ցիտոմեգալովիրուսային վարակի, սնկասպան ակտիվությամբ Կանդիդա և Տրիխոֆիտոն ցեղի սնկերի նկատմամբ:Միջոցն օժտված է երկարաձգված հակամանրէային ազդեցությամբ 3 ժամվա ընթացքում: Միջոցով մշակումից հետո լվացում չի պահանջվում: Միջոցը նախատեսված է ձեռքերի հիգիենիկ մշակման համար, սպիրտների ազդեցության նկատմամբ կայուն մակերեսների արագ ախտահանման և չորացում պահանջող պայմաններում կիրառման համար, ոչ մեծ մակերեսով մակերևույթների, ինչպես նաև սենքերում դժվարհասանելի մակերեսների (հատակ, պատեր և այլն) ախտահանման համար,  ախտորոշիչ սարքավորումների (ՈՒՁՀ և այլ) և այլ համանման բժշկական արտադրատեսակների մակերեսային (մաշկին դրվող) տվիչների, որոնք թույլ են տալիս շփման եղանակով ախտահանում, ախտահանման համար: ԵՏՄ սերտիֆիկատ և ՀՀ ԱՆ հաստատված մեթոդական հրահանգ՝ առ 15․12․2022թ․ թիվ 5787-Ա։</t>
  </si>
  <si>
    <t>Բազմաֆունկցիոնալ ախտահանիչ մակերեսների համար 0.5լ</t>
  </si>
  <si>
    <t>Բիոպտատում Helicobacter pylori  բակտերիայի  գերարագ որոշման չոր ուրեազային թեսթ: Կախված նմուշի մեջ բակտերիայի կոնցենտրացիայից՝  թեսթի գույնի փոփոխություն՝ առնվազն  չորս երանգներով- մանուշակագույն, վառ կարմիր, մուգ վարդագույն, բաց վարդագույն, բակտերիայի բացակայության դեպքում՝ դեղին։ Արդյունքների գնահատումը  60 վարկյան հետո։ Թեստի պահպանման ջերմաստիճանը   առնվազ   6-40©։ Պիտանիության ընդհանուր ժամկետը 4 տարի։ Որակի միջազգային CE հավաստագրի առկայություն։Եվրոպական արտադրության։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</si>
</sst>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GHEA Grapalat"/>
      <family val="3"/>
    </font>
    <font>
      <sz val="11"/>
      <color theme="1"/>
      <name val="GHEA Grapalat"/>
      <family val="3"/>
    </font>
    <font>
      <b/>
      <sz val="10"/>
      <color rgb="FFFF0000"/>
      <name val="GHEA Grapalat"/>
      <family val="3"/>
    </font>
    <font>
      <sz val="8"/>
      <name val="GHEA Grapalat"/>
      <family val="3"/>
    </font>
    <font>
      <sz val="8"/>
      <color theme="1"/>
      <name val="GHEA Grapalat"/>
      <family val="3"/>
    </font>
    <font>
      <sz val="11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rgb="FF000000"/>
      <name val="Sylfaen"/>
      <family val="1"/>
    </font>
    <font>
      <sz val="11"/>
      <color rgb="FF000000"/>
      <name val="Times New Roman"/>
      <family val="1"/>
    </font>
    <font>
      <sz val="11"/>
      <color rgb="FF000000"/>
      <name val="GHEA Grapalat"/>
      <family val="3"/>
    </font>
    <font>
      <sz val="11"/>
      <name val="Arial Armenian"/>
      <family val="2"/>
    </font>
    <font>
      <sz val="9"/>
      <name val="GHEA Grapalat"/>
      <family val="3"/>
    </font>
    <font>
      <sz val="11"/>
      <color rgb="FF37474F"/>
      <name val="Calibri"/>
      <family val="2"/>
      <charset val="204"/>
      <scheme val="minor"/>
    </font>
    <font>
      <sz val="8"/>
      <color theme="1"/>
      <name val="Sylfaen"/>
      <family val="1"/>
    </font>
    <font>
      <sz val="8"/>
      <name val="Sylfaen"/>
      <family val="1"/>
    </font>
    <font>
      <sz val="8"/>
      <color theme="1"/>
      <name val="Calibri"/>
      <family val="2"/>
      <scheme val="minor"/>
    </font>
    <font>
      <sz val="8"/>
      <color rgb="FF000000"/>
      <name val="Sylfaen"/>
      <family val="1"/>
    </font>
    <font>
      <sz val="8"/>
      <color rgb="FF000000"/>
      <name val="Arial Armenian"/>
      <family val="2"/>
    </font>
    <font>
      <sz val="8"/>
      <name val="Sylfae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Sylfaen"/>
      <family val="1"/>
      <charset val="204"/>
    </font>
    <font>
      <sz val="8"/>
      <color rgb="FF000000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indexed="10"/>
      <name val="Sylfaen"/>
      <family val="1"/>
      <charset val="204"/>
    </font>
    <font>
      <sz val="8"/>
      <color indexed="8"/>
      <name val="Sylfaen"/>
      <family val="1"/>
      <charset val="204"/>
    </font>
    <font>
      <sz val="8"/>
      <color indexed="8"/>
      <name val="Arial LatArm"/>
      <family val="2"/>
    </font>
    <font>
      <sz val="8"/>
      <color rgb="FFFF0000"/>
      <name val="Sylfaen"/>
      <family val="1"/>
    </font>
    <font>
      <sz val="8"/>
      <color theme="1"/>
      <name val="Arial Armenian"/>
      <family val="2"/>
    </font>
    <font>
      <sz val="10"/>
      <color indexed="10"/>
      <name val="Sylfaen"/>
      <family val="1"/>
      <charset val="204"/>
    </font>
    <font>
      <sz val="10"/>
      <color indexed="8"/>
      <name val="Sylfaen"/>
      <family val="1"/>
      <charset val="204"/>
    </font>
    <font>
      <sz val="8"/>
      <color rgb="FF000000"/>
      <name val="GHEA Grapalat"/>
      <family val="3"/>
    </font>
    <font>
      <sz val="12"/>
      <color rgb="FF202122"/>
      <name val="Arial"/>
      <family val="2"/>
      <charset val="204"/>
    </font>
    <font>
      <sz val="12"/>
      <color rgb="FF3366CC"/>
      <name val="Arial"/>
      <family val="2"/>
      <charset val="204"/>
    </font>
    <font>
      <vertAlign val="superscript"/>
      <sz val="11"/>
      <color rgb="FF202122"/>
      <name val="Arial"/>
      <family val="2"/>
      <charset val="204"/>
    </font>
    <font>
      <sz val="10"/>
      <color theme="1"/>
      <name val="GHEA Grapalat"/>
      <family val="3"/>
    </font>
    <font>
      <sz val="8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4" fillId="2" borderId="0" xfId="0" applyFont="1" applyFill="1"/>
    <xf numFmtId="0" fontId="0" fillId="2" borderId="0" xfId="0" applyFill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2" borderId="2" xfId="0" applyFill="1" applyBorder="1"/>
    <xf numFmtId="0" fontId="15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3" borderId="0" xfId="0" applyFill="1"/>
    <xf numFmtId="0" fontId="1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0" fontId="20" fillId="4" borderId="1" xfId="3" applyFont="1" applyFill="1" applyBorder="1" applyAlignment="1">
      <alignment vertical="center" wrapText="1"/>
    </xf>
    <xf numFmtId="0" fontId="20" fillId="2" borderId="1" xfId="3" applyFont="1" applyFill="1" applyBorder="1" applyAlignment="1">
      <alignment vertical="center" wrapText="1"/>
    </xf>
    <xf numFmtId="0" fontId="17" fillId="2" borderId="1" xfId="3" applyFont="1" applyFill="1" applyBorder="1" applyAlignment="1">
      <alignment vertical="center" wrapText="1"/>
    </xf>
    <xf numFmtId="0" fontId="19" fillId="2" borderId="1" xfId="3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17" fillId="2" borderId="4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5" fillId="2" borderId="1" xfId="3" applyFont="1" applyFill="1" applyBorder="1" applyAlignment="1">
      <alignment vertical="top" wrapText="1"/>
    </xf>
    <xf numFmtId="0" fontId="19" fillId="2" borderId="1" xfId="3" applyFont="1" applyFill="1" applyBorder="1" applyAlignment="1">
      <alignment horizontal="left" vertical="center" wrapText="1"/>
    </xf>
    <xf numFmtId="0" fontId="23" fillId="2" borderId="1" xfId="3" applyFont="1" applyFill="1" applyBorder="1" applyAlignment="1">
      <alignment horizontal="left" vertical="center" wrapText="1"/>
    </xf>
    <xf numFmtId="0" fontId="28" fillId="2" borderId="1" xfId="3" applyFont="1" applyFill="1" applyBorder="1" applyAlignment="1">
      <alignment horizontal="left" vertical="top" wrapText="1"/>
    </xf>
    <xf numFmtId="0" fontId="23" fillId="2" borderId="1" xfId="3" applyFont="1" applyFill="1" applyBorder="1" applyAlignment="1">
      <alignment horizontal="left" vertical="top" wrapText="1"/>
    </xf>
    <xf numFmtId="0" fontId="30" fillId="2" borderId="1" xfId="3" applyFont="1" applyFill="1" applyBorder="1" applyAlignment="1">
      <alignment horizontal="left" vertical="center" wrapText="1"/>
    </xf>
    <xf numFmtId="0" fontId="24" fillId="2" borderId="1" xfId="3" applyFont="1" applyFill="1" applyBorder="1" applyAlignment="1">
      <alignment horizontal="left" vertical="center" wrapText="1"/>
    </xf>
    <xf numFmtId="0" fontId="23" fillId="2" borderId="1" xfId="3" applyFont="1" applyFill="1" applyBorder="1" applyAlignment="1">
      <alignment vertical="center" wrapText="1"/>
    </xf>
    <xf numFmtId="0" fontId="22" fillId="2" borderId="1" xfId="3" applyFont="1" applyFill="1" applyBorder="1" applyAlignment="1">
      <alignment horizontal="left" vertical="center" wrapText="1"/>
    </xf>
    <xf numFmtId="0" fontId="21" fillId="2" borderId="1" xfId="3" applyFont="1" applyFill="1" applyBorder="1" applyAlignment="1">
      <alignment vertical="center" wrapText="1"/>
    </xf>
    <xf numFmtId="0" fontId="33" fillId="0" borderId="5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6">
    <cellStyle name="Normal 2" xfId="1"/>
    <cellStyle name="Normal 4" xfId="5"/>
    <cellStyle name="Normal_Sheet1 2" xfId="4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abSelected="1" view="pageBreakPreview" topLeftCell="A69" zoomScale="90" zoomScaleNormal="100" zoomScaleSheetLayoutView="90" workbookViewId="0">
      <selection activeCell="C70" sqref="C70"/>
    </sheetView>
  </sheetViews>
  <sheetFormatPr defaultRowHeight="15" x14ac:dyDescent="0.25"/>
  <cols>
    <col min="1" max="1" width="7.5703125" style="2" customWidth="1"/>
    <col min="2" max="2" width="13.5703125" style="2" customWidth="1"/>
    <col min="3" max="3" width="26" style="2" customWidth="1"/>
    <col min="4" max="4" width="44.85546875" style="2" customWidth="1"/>
    <col min="5" max="7" width="9.140625" style="2"/>
    <col min="8" max="8" width="26.42578125" style="2" customWidth="1"/>
    <col min="9" max="16384" width="9.140625" style="2"/>
  </cols>
  <sheetData>
    <row r="1" spans="1:9" s="1" customFormat="1" ht="16.5" x14ac:dyDescent="0.3">
      <c r="A1" s="45" t="s">
        <v>130</v>
      </c>
      <c r="B1" s="45"/>
      <c r="C1" s="45"/>
      <c r="D1" s="45"/>
      <c r="E1" s="45"/>
      <c r="F1" s="45"/>
      <c r="G1" s="45"/>
      <c r="H1" s="45"/>
      <c r="I1" s="2"/>
    </row>
    <row r="2" spans="1:9" s="1" customFormat="1" ht="115.5" customHeight="1" x14ac:dyDescent="0.3">
      <c r="A2" s="44" t="s">
        <v>131</v>
      </c>
      <c r="B2" s="44"/>
      <c r="C2" s="44"/>
      <c r="D2" s="44"/>
      <c r="E2" s="44"/>
      <c r="F2" s="44"/>
      <c r="G2" s="44"/>
      <c r="H2" s="44"/>
      <c r="I2" s="2"/>
    </row>
    <row r="3" spans="1:9" s="1" customFormat="1" ht="34.5" customHeight="1" x14ac:dyDescent="0.3">
      <c r="A3" s="44" t="s">
        <v>132</v>
      </c>
      <c r="B3" s="44"/>
      <c r="C3" s="44"/>
      <c r="D3" s="44"/>
      <c r="E3" s="44"/>
      <c r="F3" s="44"/>
      <c r="G3" s="44"/>
      <c r="H3" s="44"/>
      <c r="I3" s="2"/>
    </row>
    <row r="4" spans="1:9" ht="43.5" customHeight="1" x14ac:dyDescent="0.25">
      <c r="A4" s="13" t="s">
        <v>137</v>
      </c>
      <c r="B4" s="13" t="s">
        <v>138</v>
      </c>
      <c r="C4" s="14" t="s">
        <v>139</v>
      </c>
      <c r="D4" s="14" t="s">
        <v>140</v>
      </c>
      <c r="E4" s="14" t="s">
        <v>133</v>
      </c>
      <c r="F4" s="13" t="s">
        <v>134</v>
      </c>
      <c r="G4" s="13" t="s">
        <v>135</v>
      </c>
      <c r="H4" s="13" t="s">
        <v>136</v>
      </c>
    </row>
    <row r="5" spans="1:9" s="15" customFormat="1" ht="277.5" customHeight="1" x14ac:dyDescent="0.25">
      <c r="A5" s="17">
        <v>1</v>
      </c>
      <c r="B5" s="3">
        <v>24451180</v>
      </c>
      <c r="C5" s="4" t="s">
        <v>0</v>
      </c>
      <c r="D5" s="16" t="s">
        <v>180</v>
      </c>
      <c r="E5" s="5" t="s">
        <v>141</v>
      </c>
      <c r="F5" s="6">
        <v>23600</v>
      </c>
      <c r="G5" s="6">
        <v>9</v>
      </c>
      <c r="H5" s="17">
        <f>F5*G5</f>
        <v>212400</v>
      </c>
    </row>
    <row r="6" spans="1:9" ht="158.25" customHeight="1" thickBot="1" x14ac:dyDescent="0.3">
      <c r="A6" s="17">
        <v>2</v>
      </c>
      <c r="B6" s="3" t="s">
        <v>1</v>
      </c>
      <c r="C6" s="4" t="s">
        <v>282</v>
      </c>
      <c r="D6" s="42" t="s">
        <v>263</v>
      </c>
      <c r="E6" s="5" t="s">
        <v>142</v>
      </c>
      <c r="F6" s="6">
        <v>69</v>
      </c>
      <c r="G6" s="6">
        <v>6800</v>
      </c>
      <c r="H6" s="17">
        <f t="shared" ref="H6:H139" si="0">F6*G6</f>
        <v>469200</v>
      </c>
    </row>
    <row r="7" spans="1:9" ht="158.25" customHeight="1" thickBot="1" x14ac:dyDescent="0.3">
      <c r="A7" s="17">
        <v>3</v>
      </c>
      <c r="B7" s="3" t="s">
        <v>1</v>
      </c>
      <c r="C7" s="4" t="s">
        <v>281</v>
      </c>
      <c r="D7" s="42" t="s">
        <v>264</v>
      </c>
      <c r="E7" s="5" t="s">
        <v>142</v>
      </c>
      <c r="F7" s="6">
        <v>115</v>
      </c>
      <c r="G7" s="6">
        <v>7000</v>
      </c>
      <c r="H7" s="17">
        <f t="shared" si="0"/>
        <v>805000</v>
      </c>
    </row>
    <row r="8" spans="1:9" ht="158.25" customHeight="1" x14ac:dyDescent="0.25">
      <c r="A8" s="17">
        <v>4</v>
      </c>
      <c r="B8" s="3" t="s">
        <v>2</v>
      </c>
      <c r="C8" s="4" t="s">
        <v>3</v>
      </c>
      <c r="D8" s="16" t="s">
        <v>148</v>
      </c>
      <c r="E8" s="5" t="s">
        <v>141</v>
      </c>
      <c r="F8" s="6">
        <v>688</v>
      </c>
      <c r="G8" s="6">
        <v>2800</v>
      </c>
      <c r="H8" s="17">
        <f t="shared" si="0"/>
        <v>1926400</v>
      </c>
    </row>
    <row r="9" spans="1:9" s="15" customFormat="1" ht="158.25" customHeight="1" x14ac:dyDescent="0.25">
      <c r="A9" s="17">
        <v>5</v>
      </c>
      <c r="B9" s="3">
        <v>33741400</v>
      </c>
      <c r="C9" s="4" t="s">
        <v>4</v>
      </c>
      <c r="D9" s="16" t="s">
        <v>149</v>
      </c>
      <c r="E9" s="5" t="s">
        <v>141</v>
      </c>
      <c r="F9" s="6">
        <v>36</v>
      </c>
      <c r="G9" s="6">
        <v>2050</v>
      </c>
      <c r="H9" s="17">
        <f t="shared" si="0"/>
        <v>73800</v>
      </c>
    </row>
    <row r="10" spans="1:9" s="15" customFormat="1" ht="158.25" customHeight="1" x14ac:dyDescent="0.25">
      <c r="A10" s="17">
        <v>6</v>
      </c>
      <c r="B10" s="3" t="s">
        <v>2</v>
      </c>
      <c r="C10" s="4" t="s">
        <v>286</v>
      </c>
      <c r="D10" s="16" t="s">
        <v>285</v>
      </c>
      <c r="E10" s="5" t="s">
        <v>141</v>
      </c>
      <c r="F10" s="6">
        <v>30</v>
      </c>
      <c r="G10" s="6">
        <v>1760</v>
      </c>
      <c r="H10" s="17">
        <f t="shared" si="0"/>
        <v>52800</v>
      </c>
    </row>
    <row r="11" spans="1:9" ht="52.5" customHeight="1" x14ac:dyDescent="0.25">
      <c r="A11" s="17">
        <v>7</v>
      </c>
      <c r="B11" s="3" t="s">
        <v>2</v>
      </c>
      <c r="C11" s="4" t="s">
        <v>283</v>
      </c>
      <c r="D11" s="7" t="s">
        <v>265</v>
      </c>
      <c r="E11" s="5" t="s">
        <v>141</v>
      </c>
      <c r="F11" s="6">
        <v>10</v>
      </c>
      <c r="G11" s="6">
        <v>1800</v>
      </c>
      <c r="H11" s="17">
        <f t="shared" si="0"/>
        <v>18000</v>
      </c>
    </row>
    <row r="12" spans="1:9" s="15" customFormat="1" ht="74.25" customHeight="1" x14ac:dyDescent="0.25">
      <c r="A12" s="17">
        <v>8</v>
      </c>
      <c r="B12" s="3">
        <v>24451141</v>
      </c>
      <c r="C12" s="4" t="s">
        <v>267</v>
      </c>
      <c r="D12" s="7" t="s">
        <v>266</v>
      </c>
      <c r="E12" s="5" t="s">
        <v>141</v>
      </c>
      <c r="F12" s="6">
        <v>10</v>
      </c>
      <c r="G12" s="6">
        <v>4800</v>
      </c>
      <c r="H12" s="17">
        <f t="shared" si="0"/>
        <v>48000</v>
      </c>
    </row>
    <row r="13" spans="1:9" s="15" customFormat="1" ht="30.75" customHeight="1" x14ac:dyDescent="0.25">
      <c r="A13" s="17">
        <v>9</v>
      </c>
      <c r="B13" s="5">
        <v>33141118</v>
      </c>
      <c r="C13" s="4" t="s">
        <v>269</v>
      </c>
      <c r="D13" s="7" t="s">
        <v>268</v>
      </c>
      <c r="E13" s="5" t="s">
        <v>141</v>
      </c>
      <c r="F13" s="6">
        <v>1010</v>
      </c>
      <c r="G13" s="6">
        <v>600</v>
      </c>
      <c r="H13" s="17">
        <f t="shared" si="0"/>
        <v>606000</v>
      </c>
    </row>
    <row r="14" spans="1:9" s="15" customFormat="1" ht="30.75" customHeight="1" x14ac:dyDescent="0.25">
      <c r="A14" s="17">
        <v>10</v>
      </c>
      <c r="B14" s="5" t="s">
        <v>5</v>
      </c>
      <c r="C14" s="4" t="s">
        <v>6</v>
      </c>
      <c r="D14" s="24" t="s">
        <v>181</v>
      </c>
      <c r="E14" s="5" t="s">
        <v>143</v>
      </c>
      <c r="F14" s="6">
        <v>18</v>
      </c>
      <c r="G14" s="6">
        <v>2500</v>
      </c>
      <c r="H14" s="17">
        <f t="shared" si="0"/>
        <v>45000</v>
      </c>
    </row>
    <row r="15" spans="1:9" s="15" customFormat="1" ht="72" customHeight="1" x14ac:dyDescent="0.25">
      <c r="A15" s="17">
        <v>11</v>
      </c>
      <c r="B15" s="5" t="s">
        <v>7</v>
      </c>
      <c r="C15" s="4" t="s">
        <v>8</v>
      </c>
      <c r="D15" s="24" t="s">
        <v>270</v>
      </c>
      <c r="E15" s="5" t="s">
        <v>144</v>
      </c>
      <c r="F15" s="6">
        <v>3.2</v>
      </c>
      <c r="G15" s="6">
        <v>2500</v>
      </c>
      <c r="H15" s="17">
        <f t="shared" si="0"/>
        <v>8000</v>
      </c>
    </row>
    <row r="16" spans="1:9" s="15" customFormat="1" ht="30.75" customHeight="1" x14ac:dyDescent="0.25">
      <c r="A16" s="17">
        <v>12</v>
      </c>
      <c r="B16" s="3">
        <v>33621641</v>
      </c>
      <c r="C16" s="4" t="s">
        <v>10</v>
      </c>
      <c r="D16" s="27" t="s">
        <v>185</v>
      </c>
      <c r="E16" s="5" t="s">
        <v>142</v>
      </c>
      <c r="F16" s="6">
        <v>80</v>
      </c>
      <c r="G16" s="6">
        <v>600</v>
      </c>
      <c r="H16" s="17">
        <f t="shared" si="0"/>
        <v>48000</v>
      </c>
    </row>
    <row r="17" spans="1:8" s="15" customFormat="1" ht="30.75" customHeight="1" x14ac:dyDescent="0.25">
      <c r="A17" s="17">
        <v>13</v>
      </c>
      <c r="B17" s="5">
        <v>24311530</v>
      </c>
      <c r="C17" s="8" t="s">
        <v>11</v>
      </c>
      <c r="D17" s="25" t="s">
        <v>182</v>
      </c>
      <c r="E17" s="5" t="s">
        <v>142</v>
      </c>
      <c r="F17" s="6">
        <v>190</v>
      </c>
      <c r="G17" s="6">
        <v>600</v>
      </c>
      <c r="H17" s="17">
        <f t="shared" si="0"/>
        <v>114000</v>
      </c>
    </row>
    <row r="18" spans="1:8" ht="30.75" customHeight="1" x14ac:dyDescent="0.25">
      <c r="A18" s="17">
        <v>14</v>
      </c>
      <c r="B18" s="5">
        <v>33691176</v>
      </c>
      <c r="C18" s="4" t="s">
        <v>12</v>
      </c>
      <c r="D18" s="25" t="s">
        <v>183</v>
      </c>
      <c r="E18" s="5" t="s">
        <v>142</v>
      </c>
      <c r="F18" s="6">
        <v>16</v>
      </c>
      <c r="G18" s="6">
        <v>600</v>
      </c>
      <c r="H18" s="17">
        <f t="shared" si="0"/>
        <v>9600</v>
      </c>
    </row>
    <row r="19" spans="1:8" ht="30.75" customHeight="1" x14ac:dyDescent="0.25">
      <c r="A19" s="17">
        <v>15</v>
      </c>
      <c r="B19" s="5">
        <v>32351230</v>
      </c>
      <c r="C19" s="4" t="s">
        <v>13</v>
      </c>
      <c r="D19" s="21" t="s">
        <v>194</v>
      </c>
      <c r="E19" s="5" t="s">
        <v>141</v>
      </c>
      <c r="F19" s="6">
        <v>4500</v>
      </c>
      <c r="G19" s="6">
        <v>187</v>
      </c>
      <c r="H19" s="17">
        <f t="shared" si="0"/>
        <v>841500</v>
      </c>
    </row>
    <row r="20" spans="1:8" s="15" customFormat="1" ht="30.75" customHeight="1" x14ac:dyDescent="0.25">
      <c r="A20" s="17">
        <v>16</v>
      </c>
      <c r="B20" s="5">
        <v>32351230</v>
      </c>
      <c r="C20" s="4" t="s">
        <v>14</v>
      </c>
      <c r="D20" s="20" t="s">
        <v>178</v>
      </c>
      <c r="E20" s="5" t="s">
        <v>141</v>
      </c>
      <c r="F20" s="6">
        <v>7000</v>
      </c>
      <c r="G20" s="6">
        <v>330</v>
      </c>
      <c r="H20" s="17">
        <f t="shared" si="0"/>
        <v>2310000</v>
      </c>
    </row>
    <row r="21" spans="1:8" s="15" customFormat="1" ht="30.75" customHeight="1" x14ac:dyDescent="0.25">
      <c r="A21" s="17">
        <v>17</v>
      </c>
      <c r="B21" s="5">
        <v>32351230</v>
      </c>
      <c r="C21" s="4" t="s">
        <v>15</v>
      </c>
      <c r="D21" s="21" t="s">
        <v>179</v>
      </c>
      <c r="E21" s="5" t="s">
        <v>141</v>
      </c>
      <c r="F21" s="6">
        <v>3000</v>
      </c>
      <c r="G21" s="6">
        <v>360</v>
      </c>
      <c r="H21" s="17">
        <f t="shared" si="0"/>
        <v>1080000</v>
      </c>
    </row>
    <row r="22" spans="1:8" s="15" customFormat="1" ht="30.75" customHeight="1" x14ac:dyDescent="0.25">
      <c r="A22" s="17">
        <v>18</v>
      </c>
      <c r="B22" s="5">
        <v>32351230</v>
      </c>
      <c r="C22" s="4" t="s">
        <v>16</v>
      </c>
      <c r="D22" s="21" t="s">
        <v>195</v>
      </c>
      <c r="E22" s="5" t="s">
        <v>141</v>
      </c>
      <c r="F22" s="6">
        <v>4500</v>
      </c>
      <c r="G22" s="6">
        <v>120</v>
      </c>
      <c r="H22" s="17">
        <f t="shared" si="0"/>
        <v>540000</v>
      </c>
    </row>
    <row r="23" spans="1:8" ht="30.75" customHeight="1" x14ac:dyDescent="0.25">
      <c r="A23" s="17">
        <v>19</v>
      </c>
      <c r="B23" s="5">
        <v>24931500</v>
      </c>
      <c r="C23" s="4" t="s">
        <v>17</v>
      </c>
      <c r="D23" s="21" t="s">
        <v>175</v>
      </c>
      <c r="E23" s="5" t="s">
        <v>142</v>
      </c>
      <c r="F23" s="6">
        <v>550</v>
      </c>
      <c r="G23" s="6">
        <v>1000</v>
      </c>
      <c r="H23" s="17">
        <f t="shared" si="0"/>
        <v>550000</v>
      </c>
    </row>
    <row r="24" spans="1:8" ht="30.75" customHeight="1" x14ac:dyDescent="0.25">
      <c r="A24" s="17">
        <v>20</v>
      </c>
      <c r="B24" s="5">
        <v>24931500</v>
      </c>
      <c r="C24" s="4" t="s">
        <v>18</v>
      </c>
      <c r="D24" s="21" t="s">
        <v>176</v>
      </c>
      <c r="E24" s="5" t="s">
        <v>142</v>
      </c>
      <c r="F24" s="6">
        <v>550</v>
      </c>
      <c r="G24" s="6">
        <v>550</v>
      </c>
      <c r="H24" s="17">
        <f t="shared" si="0"/>
        <v>302500</v>
      </c>
    </row>
    <row r="25" spans="1:8" s="15" customFormat="1" ht="30.75" customHeight="1" x14ac:dyDescent="0.25">
      <c r="A25" s="17">
        <v>21</v>
      </c>
      <c r="B25" s="5">
        <v>33141142</v>
      </c>
      <c r="C25" s="4" t="s">
        <v>19</v>
      </c>
      <c r="D25" s="22" t="s">
        <v>261</v>
      </c>
      <c r="E25" s="5" t="s">
        <v>141</v>
      </c>
      <c r="F25" s="6">
        <v>400</v>
      </c>
      <c r="G25" s="6">
        <v>11500</v>
      </c>
      <c r="H25" s="17">
        <f t="shared" si="0"/>
        <v>4600000</v>
      </c>
    </row>
    <row r="26" spans="1:8" ht="46.5" customHeight="1" x14ac:dyDescent="0.25">
      <c r="A26" s="17">
        <v>22</v>
      </c>
      <c r="B26" s="3">
        <v>33141211</v>
      </c>
      <c r="C26" s="4" t="s">
        <v>21</v>
      </c>
      <c r="D26" s="21" t="s">
        <v>272</v>
      </c>
      <c r="E26" s="5" t="s">
        <v>141</v>
      </c>
      <c r="F26" s="6">
        <v>10800</v>
      </c>
      <c r="G26" s="6">
        <v>250</v>
      </c>
      <c r="H26" s="17">
        <f t="shared" si="0"/>
        <v>2700000</v>
      </c>
    </row>
    <row r="27" spans="1:8" s="15" customFormat="1" ht="30.75" customHeight="1" x14ac:dyDescent="0.25">
      <c r="A27" s="17">
        <v>23</v>
      </c>
      <c r="B27" s="3">
        <v>33211140</v>
      </c>
      <c r="C27" s="4" t="s">
        <v>37</v>
      </c>
      <c r="D27" s="34" t="s">
        <v>231</v>
      </c>
      <c r="E27" s="5" t="s">
        <v>141</v>
      </c>
      <c r="F27" s="6">
        <v>700</v>
      </c>
      <c r="G27" s="6">
        <v>30</v>
      </c>
      <c r="H27" s="17">
        <f t="shared" si="0"/>
        <v>21000</v>
      </c>
    </row>
    <row r="28" spans="1:8" s="15" customFormat="1" ht="63.75" customHeight="1" x14ac:dyDescent="0.25">
      <c r="A28" s="17">
        <v>24</v>
      </c>
      <c r="B28" s="5">
        <v>33141202</v>
      </c>
      <c r="C28" s="4" t="s">
        <v>75</v>
      </c>
      <c r="D28" s="21" t="s">
        <v>192</v>
      </c>
      <c r="E28" s="5" t="s">
        <v>141</v>
      </c>
      <c r="F28" s="6">
        <v>3</v>
      </c>
      <c r="G28" s="6">
        <v>118000</v>
      </c>
      <c r="H28" s="17">
        <f t="shared" si="0"/>
        <v>354000</v>
      </c>
    </row>
    <row r="29" spans="1:8" ht="142.5" customHeight="1" x14ac:dyDescent="0.25">
      <c r="A29" s="17">
        <v>25</v>
      </c>
      <c r="B29" s="5">
        <v>33121230</v>
      </c>
      <c r="C29" s="4" t="s">
        <v>121</v>
      </c>
      <c r="D29" s="29" t="s">
        <v>212</v>
      </c>
      <c r="E29" s="5" t="s">
        <v>141</v>
      </c>
      <c r="F29" s="6">
        <v>30</v>
      </c>
      <c r="G29" s="6">
        <v>33000</v>
      </c>
      <c r="H29" s="17">
        <f t="shared" si="0"/>
        <v>990000</v>
      </c>
    </row>
    <row r="30" spans="1:8" s="15" customFormat="1" ht="168.75" x14ac:dyDescent="0.25">
      <c r="A30" s="17">
        <v>26</v>
      </c>
      <c r="B30" s="3">
        <v>33211230</v>
      </c>
      <c r="C30" s="4" t="s">
        <v>57</v>
      </c>
      <c r="D30" s="34" t="s">
        <v>250</v>
      </c>
      <c r="E30" s="5" t="s">
        <v>141</v>
      </c>
      <c r="F30" s="6">
        <v>1900</v>
      </c>
      <c r="G30" s="6">
        <v>200</v>
      </c>
      <c r="H30" s="17">
        <f t="shared" si="0"/>
        <v>380000</v>
      </c>
    </row>
    <row r="31" spans="1:8" s="15" customFormat="1" ht="78.75" x14ac:dyDescent="0.25">
      <c r="A31" s="17">
        <v>27</v>
      </c>
      <c r="B31" s="3">
        <v>33141211</v>
      </c>
      <c r="C31" s="4" t="s">
        <v>91</v>
      </c>
      <c r="D31" s="21" t="s">
        <v>164</v>
      </c>
      <c r="E31" s="5" t="s">
        <v>141</v>
      </c>
      <c r="F31" s="6">
        <v>1000</v>
      </c>
      <c r="G31" s="6">
        <v>7200</v>
      </c>
      <c r="H31" s="17">
        <f t="shared" si="0"/>
        <v>7200000</v>
      </c>
    </row>
    <row r="32" spans="1:8" s="15" customFormat="1" ht="33" x14ac:dyDescent="0.25">
      <c r="A32" s="17">
        <v>28</v>
      </c>
      <c r="B32" s="5">
        <v>33141211</v>
      </c>
      <c r="C32" s="4" t="s">
        <v>129</v>
      </c>
      <c r="D32" s="21" t="s">
        <v>271</v>
      </c>
      <c r="E32" s="5" t="s">
        <v>141</v>
      </c>
      <c r="F32" s="6">
        <v>2000</v>
      </c>
      <c r="G32" s="6">
        <v>100</v>
      </c>
      <c r="H32" s="17">
        <f t="shared" ref="H32:H63" si="1">F32*G32</f>
        <v>200000</v>
      </c>
    </row>
    <row r="33" spans="1:8" s="15" customFormat="1" ht="56.25" x14ac:dyDescent="0.25">
      <c r="A33" s="17">
        <v>29</v>
      </c>
      <c r="B33" s="5">
        <v>33141179</v>
      </c>
      <c r="C33" s="4" t="s">
        <v>84</v>
      </c>
      <c r="D33" s="21" t="s">
        <v>166</v>
      </c>
      <c r="E33" s="5" t="s">
        <v>141</v>
      </c>
      <c r="F33" s="6">
        <v>3</v>
      </c>
      <c r="G33" s="6">
        <v>36000</v>
      </c>
      <c r="H33" s="17">
        <f t="shared" si="1"/>
        <v>108000</v>
      </c>
    </row>
    <row r="34" spans="1:8" s="15" customFormat="1" ht="33.75" x14ac:dyDescent="0.25">
      <c r="A34" s="17">
        <v>30</v>
      </c>
      <c r="B34" s="3">
        <v>31651200</v>
      </c>
      <c r="C34" s="4" t="s">
        <v>24</v>
      </c>
      <c r="D34" s="29" t="s">
        <v>206</v>
      </c>
      <c r="E34" s="5" t="s">
        <v>141</v>
      </c>
      <c r="F34" s="6">
        <v>100</v>
      </c>
      <c r="G34" s="6">
        <v>400</v>
      </c>
      <c r="H34" s="17">
        <f t="shared" si="1"/>
        <v>40000</v>
      </c>
    </row>
    <row r="35" spans="1:8" s="15" customFormat="1" ht="225" x14ac:dyDescent="0.25">
      <c r="A35" s="17">
        <v>31</v>
      </c>
      <c r="B35" s="3">
        <v>33211150</v>
      </c>
      <c r="C35" s="4" t="s">
        <v>44</v>
      </c>
      <c r="D35" s="34" t="s">
        <v>247</v>
      </c>
      <c r="E35" s="5" t="s">
        <v>141</v>
      </c>
      <c r="F35" s="6">
        <v>1350</v>
      </c>
      <c r="G35" s="6">
        <v>30</v>
      </c>
      <c r="H35" s="17">
        <f t="shared" si="1"/>
        <v>40500</v>
      </c>
    </row>
    <row r="36" spans="1:8" s="15" customFormat="1" ht="213.75" x14ac:dyDescent="0.25">
      <c r="A36" s="17">
        <v>32</v>
      </c>
      <c r="B36" s="3">
        <v>33211160</v>
      </c>
      <c r="C36" s="4" t="s">
        <v>36</v>
      </c>
      <c r="D36" s="34" t="s">
        <v>242</v>
      </c>
      <c r="E36" s="5" t="s">
        <v>141</v>
      </c>
      <c r="F36" s="6">
        <v>4400</v>
      </c>
      <c r="G36" s="6">
        <v>13</v>
      </c>
      <c r="H36" s="17">
        <f t="shared" si="1"/>
        <v>57200</v>
      </c>
    </row>
    <row r="37" spans="1:8" s="15" customFormat="1" ht="135" x14ac:dyDescent="0.25">
      <c r="A37" s="17">
        <v>33</v>
      </c>
      <c r="B37" s="3">
        <v>33211190</v>
      </c>
      <c r="C37" s="4" t="s">
        <v>52</v>
      </c>
      <c r="D37" s="34" t="s">
        <v>254</v>
      </c>
      <c r="E37" s="5" t="s">
        <v>145</v>
      </c>
      <c r="F37" s="6">
        <v>2045</v>
      </c>
      <c r="G37" s="6">
        <v>470</v>
      </c>
      <c r="H37" s="17">
        <f t="shared" si="1"/>
        <v>961150</v>
      </c>
    </row>
    <row r="38" spans="1:8" s="15" customFormat="1" ht="112.5" x14ac:dyDescent="0.25">
      <c r="A38" s="17">
        <v>34</v>
      </c>
      <c r="B38" s="3">
        <v>33211320</v>
      </c>
      <c r="C38" s="4" t="s">
        <v>55</v>
      </c>
      <c r="D38" s="38" t="s">
        <v>243</v>
      </c>
      <c r="E38" s="5" t="s">
        <v>141</v>
      </c>
      <c r="F38" s="6">
        <v>4400</v>
      </c>
      <c r="G38" s="6">
        <v>70</v>
      </c>
      <c r="H38" s="17">
        <f t="shared" si="1"/>
        <v>308000</v>
      </c>
    </row>
    <row r="39" spans="1:8" s="15" customFormat="1" ht="67.5" x14ac:dyDescent="0.25">
      <c r="A39" s="17">
        <v>35</v>
      </c>
      <c r="B39" s="5">
        <v>33121230</v>
      </c>
      <c r="C39" s="4" t="s">
        <v>124</v>
      </c>
      <c r="D39" s="21" t="s">
        <v>177</v>
      </c>
      <c r="E39" s="5" t="s">
        <v>141</v>
      </c>
      <c r="F39" s="6">
        <v>25</v>
      </c>
      <c r="G39" s="6">
        <v>20000</v>
      </c>
      <c r="H39" s="17">
        <f t="shared" si="1"/>
        <v>500000</v>
      </c>
    </row>
    <row r="40" spans="1:8" s="15" customFormat="1" ht="33.75" x14ac:dyDescent="0.25">
      <c r="A40" s="17">
        <v>36</v>
      </c>
      <c r="B40" s="5">
        <v>33141179</v>
      </c>
      <c r="C40" s="4" t="s">
        <v>90</v>
      </c>
      <c r="D40" s="21" t="s">
        <v>174</v>
      </c>
      <c r="E40" s="5" t="s">
        <v>141</v>
      </c>
      <c r="F40" s="6">
        <v>10</v>
      </c>
      <c r="G40" s="6">
        <v>210000</v>
      </c>
      <c r="H40" s="17">
        <f t="shared" si="1"/>
        <v>2100000</v>
      </c>
    </row>
    <row r="41" spans="1:8" s="15" customFormat="1" ht="16.5" x14ac:dyDescent="0.25">
      <c r="A41" s="17">
        <v>37</v>
      </c>
      <c r="B41" s="3">
        <v>33141136</v>
      </c>
      <c r="C41" s="4" t="s">
        <v>28</v>
      </c>
      <c r="D41" s="23" t="s">
        <v>259</v>
      </c>
      <c r="E41" s="5" t="s">
        <v>141</v>
      </c>
      <c r="F41" s="6">
        <v>500</v>
      </c>
      <c r="G41" s="6">
        <v>38</v>
      </c>
      <c r="H41" s="17">
        <f t="shared" si="1"/>
        <v>19000</v>
      </c>
    </row>
    <row r="42" spans="1:8" s="15" customFormat="1" ht="16.5" x14ac:dyDescent="0.25">
      <c r="A42" s="17">
        <v>38</v>
      </c>
      <c r="B42" s="3">
        <v>33141211</v>
      </c>
      <c r="C42" s="4" t="s">
        <v>30</v>
      </c>
      <c r="D42" s="9" t="s">
        <v>262</v>
      </c>
      <c r="E42" s="5" t="s">
        <v>141</v>
      </c>
      <c r="F42" s="6">
        <v>1000</v>
      </c>
      <c r="G42" s="6">
        <v>1500</v>
      </c>
      <c r="H42" s="17">
        <f t="shared" si="1"/>
        <v>1500000</v>
      </c>
    </row>
    <row r="43" spans="1:8" s="15" customFormat="1" ht="236.25" x14ac:dyDescent="0.25">
      <c r="A43" s="17">
        <v>39</v>
      </c>
      <c r="B43" s="3">
        <v>33211180</v>
      </c>
      <c r="C43" s="4" t="s">
        <v>47</v>
      </c>
      <c r="D43" s="34" t="s">
        <v>251</v>
      </c>
      <c r="E43" s="5" t="s">
        <v>141</v>
      </c>
      <c r="F43" s="6">
        <v>3000</v>
      </c>
      <c r="G43" s="6">
        <v>50</v>
      </c>
      <c r="H43" s="17">
        <f t="shared" si="1"/>
        <v>150000</v>
      </c>
    </row>
    <row r="44" spans="1:8" s="15" customFormat="1" ht="84" x14ac:dyDescent="0.25">
      <c r="A44" s="17">
        <v>40</v>
      </c>
      <c r="B44" s="3">
        <v>33141211</v>
      </c>
      <c r="C44" s="4" t="s">
        <v>98</v>
      </c>
      <c r="D44" s="19" t="s">
        <v>156</v>
      </c>
      <c r="E44" s="5" t="s">
        <v>141</v>
      </c>
      <c r="F44" s="6">
        <v>20</v>
      </c>
      <c r="G44" s="6">
        <v>63800</v>
      </c>
      <c r="H44" s="17">
        <f t="shared" si="1"/>
        <v>1276000</v>
      </c>
    </row>
    <row r="45" spans="1:8" s="15" customFormat="1" ht="63" x14ac:dyDescent="0.25">
      <c r="A45" s="17">
        <v>41</v>
      </c>
      <c r="B45" s="3">
        <v>33141212</v>
      </c>
      <c r="C45" s="4" t="s">
        <v>99</v>
      </c>
      <c r="D45" s="19" t="s">
        <v>158</v>
      </c>
      <c r="E45" s="5" t="s">
        <v>141</v>
      </c>
      <c r="F45" s="6">
        <v>2</v>
      </c>
      <c r="G45" s="6">
        <v>151200</v>
      </c>
      <c r="H45" s="17">
        <f t="shared" si="1"/>
        <v>302400</v>
      </c>
    </row>
    <row r="46" spans="1:8" ht="84" x14ac:dyDescent="0.25">
      <c r="A46" s="17">
        <v>42</v>
      </c>
      <c r="B46" s="3">
        <v>33141179</v>
      </c>
      <c r="C46" s="4" t="s">
        <v>102</v>
      </c>
      <c r="D46" s="19" t="s">
        <v>159</v>
      </c>
      <c r="E46" s="5" t="s">
        <v>141</v>
      </c>
      <c r="F46" s="6">
        <v>3</v>
      </c>
      <c r="G46" s="6">
        <v>3000</v>
      </c>
      <c r="H46" s="17">
        <f t="shared" si="1"/>
        <v>9000</v>
      </c>
    </row>
    <row r="47" spans="1:8" s="15" customFormat="1" ht="153" x14ac:dyDescent="0.25">
      <c r="A47" s="17">
        <v>43</v>
      </c>
      <c r="B47" s="3">
        <v>33211250</v>
      </c>
      <c r="C47" s="4" t="s">
        <v>105</v>
      </c>
      <c r="D47" s="32" t="s">
        <v>219</v>
      </c>
      <c r="E47" s="5" t="s">
        <v>141</v>
      </c>
      <c r="F47" s="6">
        <v>4</v>
      </c>
      <c r="G47" s="6">
        <v>11500</v>
      </c>
      <c r="H47" s="17">
        <f t="shared" si="1"/>
        <v>46000</v>
      </c>
    </row>
    <row r="48" spans="1:8" s="15" customFormat="1" ht="33" x14ac:dyDescent="0.25">
      <c r="A48" s="17">
        <v>44</v>
      </c>
      <c r="B48" s="5">
        <v>33141211</v>
      </c>
      <c r="C48" s="4" t="s">
        <v>23</v>
      </c>
      <c r="D48" s="30" t="s">
        <v>208</v>
      </c>
      <c r="E48" s="5" t="s">
        <v>141</v>
      </c>
      <c r="F48" s="6">
        <v>100</v>
      </c>
      <c r="G48" s="6">
        <v>3050</v>
      </c>
      <c r="H48" s="17">
        <f t="shared" si="1"/>
        <v>305000</v>
      </c>
    </row>
    <row r="49" spans="1:8" s="15" customFormat="1" ht="213.75" x14ac:dyDescent="0.25">
      <c r="A49" s="17">
        <v>45</v>
      </c>
      <c r="B49" s="3">
        <v>33211310</v>
      </c>
      <c r="C49" s="4" t="s">
        <v>48</v>
      </c>
      <c r="D49" s="34" t="s">
        <v>238</v>
      </c>
      <c r="E49" s="5" t="s">
        <v>141</v>
      </c>
      <c r="F49" s="6">
        <v>1100</v>
      </c>
      <c r="G49" s="6">
        <v>30</v>
      </c>
      <c r="H49" s="17">
        <f t="shared" si="1"/>
        <v>33000</v>
      </c>
    </row>
    <row r="50" spans="1:8" s="15" customFormat="1" ht="236.25" x14ac:dyDescent="0.25">
      <c r="A50" s="17">
        <v>46</v>
      </c>
      <c r="B50" s="5">
        <v>33211140</v>
      </c>
      <c r="C50" s="4" t="s">
        <v>38</v>
      </c>
      <c r="D50" s="34" t="s">
        <v>232</v>
      </c>
      <c r="E50" s="5" t="s">
        <v>141</v>
      </c>
      <c r="F50" s="6">
        <v>700</v>
      </c>
      <c r="G50" s="6">
        <v>30</v>
      </c>
      <c r="H50" s="17">
        <f t="shared" si="1"/>
        <v>21000</v>
      </c>
    </row>
    <row r="51" spans="1:8" s="15" customFormat="1" ht="16.5" x14ac:dyDescent="0.25">
      <c r="A51" s="17">
        <v>47</v>
      </c>
      <c r="B51" s="3">
        <v>33141211</v>
      </c>
      <c r="C51" s="4" t="s">
        <v>81</v>
      </c>
      <c r="D51" s="21" t="s">
        <v>186</v>
      </c>
      <c r="E51" s="5" t="s">
        <v>141</v>
      </c>
      <c r="F51" s="6">
        <v>25</v>
      </c>
      <c r="G51" s="6">
        <v>7500</v>
      </c>
      <c r="H51" s="17">
        <f t="shared" si="1"/>
        <v>187500</v>
      </c>
    </row>
    <row r="52" spans="1:8" s="15" customFormat="1" ht="56.25" x14ac:dyDescent="0.25">
      <c r="A52" s="17">
        <v>48</v>
      </c>
      <c r="B52" s="5">
        <v>33141202</v>
      </c>
      <c r="C52" s="4" t="s">
        <v>76</v>
      </c>
      <c r="D52" s="29" t="s">
        <v>209</v>
      </c>
      <c r="E52" s="5" t="s">
        <v>141</v>
      </c>
      <c r="F52" s="6">
        <v>3</v>
      </c>
      <c r="G52" s="6">
        <v>65000</v>
      </c>
      <c r="H52" s="17">
        <f t="shared" si="1"/>
        <v>195000</v>
      </c>
    </row>
    <row r="53" spans="1:8" s="15" customFormat="1" ht="146.25" x14ac:dyDescent="0.25">
      <c r="A53" s="17">
        <v>49</v>
      </c>
      <c r="B53" s="3">
        <v>33211250</v>
      </c>
      <c r="C53" s="4" t="s">
        <v>51</v>
      </c>
      <c r="D53" s="33" t="s">
        <v>236</v>
      </c>
      <c r="E53" s="5" t="s">
        <v>141</v>
      </c>
      <c r="F53" s="6">
        <v>5200</v>
      </c>
      <c r="G53" s="6">
        <v>28</v>
      </c>
      <c r="H53" s="17">
        <f t="shared" si="1"/>
        <v>145600</v>
      </c>
    </row>
    <row r="54" spans="1:8" s="15" customFormat="1" ht="33.75" x14ac:dyDescent="0.25">
      <c r="A54" s="17">
        <v>50</v>
      </c>
      <c r="B54" s="5">
        <v>33121230</v>
      </c>
      <c r="C54" s="4" t="s">
        <v>88</v>
      </c>
      <c r="D54" s="21" t="s">
        <v>171</v>
      </c>
      <c r="E54" s="5" t="s">
        <v>141</v>
      </c>
      <c r="F54" s="6">
        <v>6</v>
      </c>
      <c r="G54" s="6">
        <v>66000</v>
      </c>
      <c r="H54" s="17">
        <f t="shared" si="1"/>
        <v>396000</v>
      </c>
    </row>
    <row r="55" spans="1:8" s="15" customFormat="1" ht="56.25" x14ac:dyDescent="0.25">
      <c r="A55" s="17">
        <v>51</v>
      </c>
      <c r="B55" s="5">
        <v>33141179</v>
      </c>
      <c r="C55" s="4" t="s">
        <v>85</v>
      </c>
      <c r="D55" s="21" t="s">
        <v>168</v>
      </c>
      <c r="E55" s="5" t="s">
        <v>141</v>
      </c>
      <c r="F55" s="6">
        <v>3</v>
      </c>
      <c r="G55" s="6">
        <v>40000</v>
      </c>
      <c r="H55" s="17">
        <f t="shared" si="1"/>
        <v>120000</v>
      </c>
    </row>
    <row r="56" spans="1:8" s="15" customFormat="1" ht="28.5" x14ac:dyDescent="0.25">
      <c r="A56" s="17">
        <v>52</v>
      </c>
      <c r="B56" s="5">
        <v>33121230</v>
      </c>
      <c r="C56" s="10" t="s">
        <v>119</v>
      </c>
      <c r="D56" s="17" t="s">
        <v>119</v>
      </c>
      <c r="E56" s="5" t="s">
        <v>141</v>
      </c>
      <c r="F56" s="6">
        <v>2</v>
      </c>
      <c r="G56" s="6">
        <v>20000</v>
      </c>
      <c r="H56" s="17">
        <f t="shared" si="1"/>
        <v>40000</v>
      </c>
    </row>
    <row r="57" spans="1:8" s="15" customFormat="1" ht="213.75" x14ac:dyDescent="0.25">
      <c r="A57" s="17">
        <v>53</v>
      </c>
      <c r="B57" s="3">
        <v>33211120</v>
      </c>
      <c r="C57" s="4" t="s">
        <v>35</v>
      </c>
      <c r="D57" s="34" t="s">
        <v>234</v>
      </c>
      <c r="E57" s="5" t="s">
        <v>141</v>
      </c>
      <c r="F57" s="6">
        <v>5000</v>
      </c>
      <c r="G57" s="6">
        <v>9</v>
      </c>
      <c r="H57" s="17">
        <f t="shared" si="1"/>
        <v>45000</v>
      </c>
    </row>
    <row r="58" spans="1:8" s="15" customFormat="1" ht="33.75" customHeight="1" x14ac:dyDescent="0.25">
      <c r="A58" s="17">
        <v>54</v>
      </c>
      <c r="B58" s="3">
        <v>33141179</v>
      </c>
      <c r="C58" s="4" t="s">
        <v>101</v>
      </c>
      <c r="D58" s="21" t="s">
        <v>163</v>
      </c>
      <c r="E58" s="5" t="s">
        <v>141</v>
      </c>
      <c r="F58" s="6">
        <v>3</v>
      </c>
      <c r="G58" s="6">
        <v>36000</v>
      </c>
      <c r="H58" s="17">
        <f t="shared" si="1"/>
        <v>108000</v>
      </c>
    </row>
    <row r="59" spans="1:8" s="15" customFormat="1" ht="32.25" customHeight="1" x14ac:dyDescent="0.25">
      <c r="A59" s="17">
        <v>55</v>
      </c>
      <c r="B59" s="5">
        <v>33191310</v>
      </c>
      <c r="C59" s="4" t="s">
        <v>68</v>
      </c>
      <c r="D59" s="30" t="s">
        <v>257</v>
      </c>
      <c r="E59" s="5" t="s">
        <v>141</v>
      </c>
      <c r="F59" s="6">
        <v>14000</v>
      </c>
      <c r="G59" s="6">
        <v>20</v>
      </c>
      <c r="H59" s="17">
        <f t="shared" si="1"/>
        <v>280000</v>
      </c>
    </row>
    <row r="60" spans="1:8" s="15" customFormat="1" ht="258.75" x14ac:dyDescent="0.25">
      <c r="A60" s="17">
        <v>56</v>
      </c>
      <c r="B60" s="3">
        <v>33211110</v>
      </c>
      <c r="C60" s="4" t="s">
        <v>34</v>
      </c>
      <c r="D60" s="39" t="s">
        <v>246</v>
      </c>
      <c r="E60" s="17"/>
      <c r="F60" s="6">
        <v>5000</v>
      </c>
      <c r="G60" s="6">
        <v>280</v>
      </c>
      <c r="H60" s="17">
        <f t="shared" si="1"/>
        <v>1400000</v>
      </c>
    </row>
    <row r="61" spans="1:8" s="15" customFormat="1" ht="82.5" x14ac:dyDescent="0.25">
      <c r="A61" s="17">
        <v>57</v>
      </c>
      <c r="B61" s="5">
        <v>33141179</v>
      </c>
      <c r="C61" s="4" t="s">
        <v>83</v>
      </c>
      <c r="D61" s="21" t="s">
        <v>173</v>
      </c>
      <c r="E61" s="5" t="s">
        <v>141</v>
      </c>
      <c r="F61" s="6">
        <v>3</v>
      </c>
      <c r="G61" s="6">
        <v>114000</v>
      </c>
      <c r="H61" s="17">
        <f t="shared" si="1"/>
        <v>342000</v>
      </c>
    </row>
    <row r="62" spans="1:8" s="15" customFormat="1" ht="82.5" x14ac:dyDescent="0.25">
      <c r="A62" s="17">
        <v>58</v>
      </c>
      <c r="B62" s="5">
        <v>33141211</v>
      </c>
      <c r="C62" s="4" t="s">
        <v>82</v>
      </c>
      <c r="D62" s="21" t="s">
        <v>167</v>
      </c>
      <c r="E62" s="5" t="s">
        <v>141</v>
      </c>
      <c r="F62" s="6">
        <v>6</v>
      </c>
      <c r="G62" s="6">
        <v>7200</v>
      </c>
      <c r="H62" s="17">
        <f t="shared" si="1"/>
        <v>43200</v>
      </c>
    </row>
    <row r="63" spans="1:8" s="15" customFormat="1" ht="71.25" x14ac:dyDescent="0.25">
      <c r="A63" s="17">
        <v>59</v>
      </c>
      <c r="B63" s="3">
        <v>33211450</v>
      </c>
      <c r="C63" s="10" t="s">
        <v>107</v>
      </c>
      <c r="D63" s="35" t="s">
        <v>227</v>
      </c>
      <c r="E63" s="5" t="s">
        <v>141</v>
      </c>
      <c r="F63" s="6">
        <v>5</v>
      </c>
      <c r="G63" s="6">
        <v>18500</v>
      </c>
      <c r="H63" s="17">
        <f t="shared" si="1"/>
        <v>92500</v>
      </c>
    </row>
    <row r="64" spans="1:8" s="15" customFormat="1" ht="45" x14ac:dyDescent="0.25">
      <c r="A64" s="17">
        <v>60</v>
      </c>
      <c r="B64" s="5">
        <v>33141179</v>
      </c>
      <c r="C64" s="4" t="s">
        <v>89</v>
      </c>
      <c r="D64" s="21" t="s">
        <v>172</v>
      </c>
      <c r="E64" s="5" t="s">
        <v>141</v>
      </c>
      <c r="F64" s="6">
        <v>6</v>
      </c>
      <c r="G64" s="6">
        <v>134000</v>
      </c>
      <c r="H64" s="17">
        <f t="shared" ref="H64:H95" si="2">F64*G64</f>
        <v>804000</v>
      </c>
    </row>
    <row r="65" spans="1:8" s="15" customFormat="1" ht="45" x14ac:dyDescent="0.25">
      <c r="A65" s="17">
        <v>61</v>
      </c>
      <c r="B65" s="5">
        <v>33121230</v>
      </c>
      <c r="C65" s="4" t="s">
        <v>80</v>
      </c>
      <c r="D65" s="21" t="s">
        <v>191</v>
      </c>
      <c r="E65" s="5" t="s">
        <v>141</v>
      </c>
      <c r="F65" s="6">
        <v>3</v>
      </c>
      <c r="G65" s="6">
        <v>9500</v>
      </c>
      <c r="H65" s="17">
        <f t="shared" si="2"/>
        <v>28500</v>
      </c>
    </row>
    <row r="66" spans="1:8" s="15" customFormat="1" ht="96" customHeight="1" x14ac:dyDescent="0.25">
      <c r="A66" s="17">
        <v>62</v>
      </c>
      <c r="B66" s="3">
        <v>33141179</v>
      </c>
      <c r="C66" s="4" t="s">
        <v>97</v>
      </c>
      <c r="D66" s="19" t="s">
        <v>161</v>
      </c>
      <c r="E66" s="5" t="s">
        <v>141</v>
      </c>
      <c r="F66" s="6">
        <v>12</v>
      </c>
      <c r="G66" s="6">
        <v>6700</v>
      </c>
      <c r="H66" s="17">
        <f t="shared" si="2"/>
        <v>80400</v>
      </c>
    </row>
    <row r="67" spans="1:8" s="15" customFormat="1" ht="63" x14ac:dyDescent="0.25">
      <c r="A67" s="17">
        <v>63</v>
      </c>
      <c r="B67" s="3">
        <v>33211160</v>
      </c>
      <c r="C67" s="10" t="s">
        <v>114</v>
      </c>
      <c r="D67" s="35" t="s">
        <v>241</v>
      </c>
      <c r="E67" s="5" t="s">
        <v>141</v>
      </c>
      <c r="F67" s="6">
        <v>20</v>
      </c>
      <c r="G67" s="6">
        <v>16000</v>
      </c>
      <c r="H67" s="17">
        <f t="shared" si="2"/>
        <v>320000</v>
      </c>
    </row>
    <row r="68" spans="1:8" s="15" customFormat="1" ht="57" x14ac:dyDescent="0.25">
      <c r="A68" s="17">
        <v>64</v>
      </c>
      <c r="B68" s="5">
        <v>33211130</v>
      </c>
      <c r="C68" s="10" t="s">
        <v>112</v>
      </c>
      <c r="D68" s="37" t="s">
        <v>240</v>
      </c>
      <c r="E68" s="5" t="s">
        <v>141</v>
      </c>
      <c r="F68" s="6">
        <v>20</v>
      </c>
      <c r="G68" s="6">
        <v>16500</v>
      </c>
      <c r="H68" s="17">
        <f t="shared" si="2"/>
        <v>330000</v>
      </c>
    </row>
    <row r="69" spans="1:8" s="15" customFormat="1" ht="135" x14ac:dyDescent="0.25">
      <c r="A69" s="17">
        <v>65</v>
      </c>
      <c r="B69" s="5">
        <v>33191310</v>
      </c>
      <c r="C69" s="4" t="s">
        <v>65</v>
      </c>
      <c r="D69" s="21" t="s">
        <v>200</v>
      </c>
      <c r="E69" s="5" t="s">
        <v>141</v>
      </c>
      <c r="F69" s="6">
        <v>14500</v>
      </c>
      <c r="G69" s="6">
        <v>20</v>
      </c>
      <c r="H69" s="17">
        <f t="shared" si="2"/>
        <v>290000</v>
      </c>
    </row>
    <row r="70" spans="1:8" s="15" customFormat="1" ht="195.75" customHeight="1" x14ac:dyDescent="0.25">
      <c r="A70" s="17">
        <v>66</v>
      </c>
      <c r="B70" s="4">
        <v>31512320</v>
      </c>
      <c r="C70" s="4" t="s">
        <v>147</v>
      </c>
      <c r="D70" s="43" t="s">
        <v>273</v>
      </c>
      <c r="E70" s="5" t="s">
        <v>141</v>
      </c>
      <c r="F70" s="6">
        <v>50</v>
      </c>
      <c r="G70" s="6">
        <v>8000</v>
      </c>
      <c r="H70" s="17">
        <f t="shared" si="2"/>
        <v>400000</v>
      </c>
    </row>
    <row r="71" spans="1:8" s="15" customFormat="1" ht="159" customHeight="1" x14ac:dyDescent="0.25">
      <c r="A71" s="17">
        <v>67</v>
      </c>
      <c r="B71" s="3">
        <v>33211220</v>
      </c>
      <c r="C71" s="4" t="s">
        <v>54</v>
      </c>
      <c r="D71" s="41" t="s">
        <v>256</v>
      </c>
      <c r="E71" s="5" t="s">
        <v>145</v>
      </c>
      <c r="F71" s="6">
        <v>2030</v>
      </c>
      <c r="G71" s="6">
        <v>1000</v>
      </c>
      <c r="H71" s="17">
        <f t="shared" si="2"/>
        <v>2030000</v>
      </c>
    </row>
    <row r="72" spans="1:8" s="15" customFormat="1" ht="16.5" x14ac:dyDescent="0.25">
      <c r="A72" s="17">
        <v>68</v>
      </c>
      <c r="B72" s="3">
        <v>33141136</v>
      </c>
      <c r="C72" s="4" t="s">
        <v>27</v>
      </c>
      <c r="D72" s="23" t="s">
        <v>260</v>
      </c>
      <c r="E72" s="5" t="s">
        <v>141</v>
      </c>
      <c r="F72" s="6">
        <v>500</v>
      </c>
      <c r="G72" s="6">
        <v>40</v>
      </c>
      <c r="H72" s="17">
        <f t="shared" si="2"/>
        <v>20000</v>
      </c>
    </row>
    <row r="73" spans="1:8" s="15" customFormat="1" ht="146.25" x14ac:dyDescent="0.25">
      <c r="A73" s="17">
        <v>69</v>
      </c>
      <c r="B73" s="5">
        <v>33211130</v>
      </c>
      <c r="C73" s="4" t="s">
        <v>41</v>
      </c>
      <c r="D73" s="34" t="s">
        <v>221</v>
      </c>
      <c r="E73" s="5" t="s">
        <v>141</v>
      </c>
      <c r="F73" s="6">
        <v>700</v>
      </c>
      <c r="G73" s="6">
        <v>420</v>
      </c>
      <c r="H73" s="17">
        <f t="shared" si="2"/>
        <v>294000</v>
      </c>
    </row>
    <row r="74" spans="1:8" s="15" customFormat="1" ht="45" x14ac:dyDescent="0.25">
      <c r="A74" s="17">
        <v>70</v>
      </c>
      <c r="B74" s="5">
        <v>33141211</v>
      </c>
      <c r="C74" s="4" t="s">
        <v>79</v>
      </c>
      <c r="D74" s="21" t="s">
        <v>165</v>
      </c>
      <c r="E74" s="5" t="s">
        <v>141</v>
      </c>
      <c r="F74" s="6">
        <v>15</v>
      </c>
      <c r="G74" s="6">
        <v>73200</v>
      </c>
      <c r="H74" s="17">
        <f t="shared" si="2"/>
        <v>1098000</v>
      </c>
    </row>
    <row r="75" spans="1:8" s="15" customFormat="1" ht="123.75" x14ac:dyDescent="0.25">
      <c r="A75" s="17">
        <v>71</v>
      </c>
      <c r="B75" s="3">
        <v>33211470</v>
      </c>
      <c r="C75" s="4" t="s">
        <v>64</v>
      </c>
      <c r="D75" s="40" t="s">
        <v>253</v>
      </c>
      <c r="E75" s="5" t="s">
        <v>141</v>
      </c>
      <c r="F75" s="6">
        <v>1000</v>
      </c>
      <c r="G75" s="6">
        <v>360</v>
      </c>
      <c r="H75" s="17">
        <f t="shared" si="2"/>
        <v>360000</v>
      </c>
    </row>
    <row r="76" spans="1:8" s="15" customFormat="1" ht="63" x14ac:dyDescent="0.25">
      <c r="A76" s="17">
        <v>72</v>
      </c>
      <c r="B76" s="5">
        <v>33211120</v>
      </c>
      <c r="C76" s="10" t="s">
        <v>110</v>
      </c>
      <c r="D76" s="37" t="s">
        <v>233</v>
      </c>
      <c r="E76" s="5" t="s">
        <v>141</v>
      </c>
      <c r="F76" s="6">
        <v>20</v>
      </c>
      <c r="G76" s="6">
        <v>16700</v>
      </c>
      <c r="H76" s="17">
        <f t="shared" si="2"/>
        <v>334000</v>
      </c>
    </row>
    <row r="77" spans="1:8" s="15" customFormat="1" ht="135" x14ac:dyDescent="0.25">
      <c r="A77" s="17">
        <v>73</v>
      </c>
      <c r="B77" s="3">
        <v>33211200</v>
      </c>
      <c r="C77" s="4" t="s">
        <v>53</v>
      </c>
      <c r="D77" s="34" t="s">
        <v>255</v>
      </c>
      <c r="E77" s="5" t="s">
        <v>145</v>
      </c>
      <c r="F77" s="6">
        <v>2045</v>
      </c>
      <c r="G77" s="6">
        <v>500</v>
      </c>
      <c r="H77" s="17">
        <f t="shared" si="2"/>
        <v>1022500</v>
      </c>
    </row>
    <row r="78" spans="1:8" s="15" customFormat="1" ht="157.5" x14ac:dyDescent="0.25">
      <c r="A78" s="17">
        <v>74</v>
      </c>
      <c r="B78" s="3">
        <v>33211270</v>
      </c>
      <c r="C78" s="4" t="s">
        <v>46</v>
      </c>
      <c r="D78" s="33" t="s">
        <v>237</v>
      </c>
      <c r="E78" s="5" t="s">
        <v>141</v>
      </c>
      <c r="F78" s="6">
        <v>600</v>
      </c>
      <c r="G78" s="6">
        <v>10</v>
      </c>
      <c r="H78" s="17">
        <f t="shared" si="2"/>
        <v>6000</v>
      </c>
    </row>
    <row r="79" spans="1:8" s="15" customFormat="1" ht="22.5" x14ac:dyDescent="0.25">
      <c r="A79" s="17">
        <v>75</v>
      </c>
      <c r="B79" s="3">
        <v>33141211</v>
      </c>
      <c r="C79" s="4" t="s">
        <v>127</v>
      </c>
      <c r="D79" s="21" t="s">
        <v>189</v>
      </c>
      <c r="E79" s="5" t="s">
        <v>141</v>
      </c>
      <c r="F79" s="6">
        <v>100</v>
      </c>
      <c r="G79" s="6">
        <v>150</v>
      </c>
      <c r="H79" s="17">
        <f t="shared" si="2"/>
        <v>15000</v>
      </c>
    </row>
    <row r="80" spans="1:8" s="15" customFormat="1" ht="146.25" x14ac:dyDescent="0.25">
      <c r="A80" s="17">
        <v>76</v>
      </c>
      <c r="B80" s="5">
        <v>33211130</v>
      </c>
      <c r="C80" s="4" t="s">
        <v>40</v>
      </c>
      <c r="D80" s="34" t="s">
        <v>220</v>
      </c>
      <c r="E80" s="5" t="s">
        <v>141</v>
      </c>
      <c r="F80" s="6">
        <v>700</v>
      </c>
      <c r="G80" s="6">
        <v>400</v>
      </c>
      <c r="H80" s="17">
        <f t="shared" si="2"/>
        <v>280000</v>
      </c>
    </row>
    <row r="81" spans="1:8" s="15" customFormat="1" ht="73.5" x14ac:dyDescent="0.25">
      <c r="A81" s="17">
        <v>77</v>
      </c>
      <c r="B81" s="3">
        <v>33141212</v>
      </c>
      <c r="C81" s="4" t="s">
        <v>103</v>
      </c>
      <c r="D81" s="28" t="s">
        <v>204</v>
      </c>
      <c r="E81" s="5" t="s">
        <v>141</v>
      </c>
      <c r="F81" s="6">
        <v>20</v>
      </c>
      <c r="G81" s="6">
        <v>20200</v>
      </c>
      <c r="H81" s="17">
        <f t="shared" si="2"/>
        <v>404000</v>
      </c>
    </row>
    <row r="82" spans="1:8" s="15" customFormat="1" ht="123.75" x14ac:dyDescent="0.25">
      <c r="A82" s="17">
        <v>78</v>
      </c>
      <c r="B82" s="5">
        <v>33191310</v>
      </c>
      <c r="C82" s="4" t="s">
        <v>73</v>
      </c>
      <c r="D82" s="21" t="s">
        <v>199</v>
      </c>
      <c r="E82" s="5" t="s">
        <v>141</v>
      </c>
      <c r="F82" s="6">
        <v>7000</v>
      </c>
      <c r="G82" s="6">
        <v>50</v>
      </c>
      <c r="H82" s="17">
        <f t="shared" si="2"/>
        <v>350000</v>
      </c>
    </row>
    <row r="83" spans="1:8" s="15" customFormat="1" ht="49.5" x14ac:dyDescent="0.25">
      <c r="A83" s="17">
        <v>79</v>
      </c>
      <c r="B83" s="5">
        <v>33111500</v>
      </c>
      <c r="C83" s="4" t="s">
        <v>31</v>
      </c>
      <c r="D83" s="29" t="s">
        <v>211</v>
      </c>
      <c r="E83" s="5" t="s">
        <v>141</v>
      </c>
      <c r="F83" s="6">
        <v>5800</v>
      </c>
      <c r="G83" s="6">
        <v>6</v>
      </c>
      <c r="H83" s="17">
        <f t="shared" si="2"/>
        <v>34800</v>
      </c>
    </row>
    <row r="84" spans="1:8" s="15" customFormat="1" ht="33" x14ac:dyDescent="0.25">
      <c r="A84" s="17">
        <v>80</v>
      </c>
      <c r="B84" s="3">
        <v>33141211</v>
      </c>
      <c r="C84" s="4" t="s">
        <v>96</v>
      </c>
      <c r="D84" s="21" t="s">
        <v>274</v>
      </c>
      <c r="E84" s="5" t="s">
        <v>141</v>
      </c>
      <c r="F84" s="6">
        <v>30</v>
      </c>
      <c r="G84" s="6">
        <v>3050</v>
      </c>
      <c r="H84" s="17">
        <f t="shared" si="2"/>
        <v>91500</v>
      </c>
    </row>
    <row r="85" spans="1:8" s="15" customFormat="1" ht="123.75" x14ac:dyDescent="0.25">
      <c r="A85" s="17">
        <v>81</v>
      </c>
      <c r="B85" s="3">
        <v>33211110</v>
      </c>
      <c r="C85" s="10" t="s">
        <v>116</v>
      </c>
      <c r="D85" s="34" t="s">
        <v>245</v>
      </c>
      <c r="E85" s="5" t="s">
        <v>141</v>
      </c>
      <c r="F85" s="6">
        <v>5000</v>
      </c>
      <c r="G85" s="6">
        <v>260</v>
      </c>
      <c r="H85" s="17">
        <f t="shared" si="2"/>
        <v>1300000</v>
      </c>
    </row>
    <row r="86" spans="1:8" s="15" customFormat="1" ht="210" x14ac:dyDescent="0.25">
      <c r="A86" s="17">
        <v>82</v>
      </c>
      <c r="B86" s="3">
        <v>38431720</v>
      </c>
      <c r="C86" s="4" t="s">
        <v>61</v>
      </c>
      <c r="D86" s="31" t="s">
        <v>277</v>
      </c>
      <c r="E86" s="5" t="s">
        <v>141</v>
      </c>
      <c r="F86" s="6">
        <v>4000</v>
      </c>
      <c r="G86" s="6">
        <v>5</v>
      </c>
      <c r="H86" s="17">
        <f t="shared" si="2"/>
        <v>20000</v>
      </c>
    </row>
    <row r="87" spans="1:8" ht="57" x14ac:dyDescent="0.25">
      <c r="A87" s="17">
        <v>83</v>
      </c>
      <c r="B87" s="3">
        <v>33211150</v>
      </c>
      <c r="C87" s="10" t="s">
        <v>117</v>
      </c>
      <c r="D87" s="35" t="s">
        <v>248</v>
      </c>
      <c r="E87" s="5" t="s">
        <v>141</v>
      </c>
      <c r="F87" s="6">
        <v>20</v>
      </c>
      <c r="G87" s="6">
        <v>18500</v>
      </c>
      <c r="H87" s="17">
        <f t="shared" si="2"/>
        <v>370000</v>
      </c>
    </row>
    <row r="88" spans="1:8" ht="180" x14ac:dyDescent="0.25">
      <c r="A88" s="17">
        <v>84</v>
      </c>
      <c r="B88" s="5">
        <v>33191310</v>
      </c>
      <c r="C88" s="4" t="s">
        <v>72</v>
      </c>
      <c r="D88" s="31" t="s">
        <v>280</v>
      </c>
      <c r="E88" s="5" t="s">
        <v>141</v>
      </c>
      <c r="F88" s="6">
        <v>7000</v>
      </c>
      <c r="G88" s="6">
        <v>100</v>
      </c>
      <c r="H88" s="17">
        <f t="shared" si="2"/>
        <v>700000</v>
      </c>
    </row>
    <row r="89" spans="1:8" ht="71.25" x14ac:dyDescent="0.25">
      <c r="A89" s="17">
        <v>85</v>
      </c>
      <c r="B89" s="3">
        <v>33211180</v>
      </c>
      <c r="C89" s="10" t="s">
        <v>118</v>
      </c>
      <c r="D89" s="35" t="s">
        <v>252</v>
      </c>
      <c r="E89" s="5" t="s">
        <v>141</v>
      </c>
      <c r="F89" s="6">
        <v>20</v>
      </c>
      <c r="G89" s="6">
        <v>16000</v>
      </c>
      <c r="H89" s="17">
        <f t="shared" si="2"/>
        <v>320000</v>
      </c>
    </row>
    <row r="90" spans="1:8" ht="71.25" x14ac:dyDescent="0.25">
      <c r="A90" s="17">
        <v>86</v>
      </c>
      <c r="B90" s="3">
        <v>33211140</v>
      </c>
      <c r="C90" s="10" t="s">
        <v>109</v>
      </c>
      <c r="D90" s="35" t="s">
        <v>230</v>
      </c>
      <c r="E90" s="5" t="s">
        <v>141</v>
      </c>
      <c r="F90" s="6">
        <v>20</v>
      </c>
      <c r="G90" s="6">
        <v>10500</v>
      </c>
      <c r="H90" s="17">
        <f t="shared" si="2"/>
        <v>210000</v>
      </c>
    </row>
    <row r="91" spans="1:8" ht="225" x14ac:dyDescent="0.25">
      <c r="A91" s="17">
        <v>87</v>
      </c>
      <c r="B91" s="5">
        <v>33211130</v>
      </c>
      <c r="C91" s="4" t="s">
        <v>39</v>
      </c>
      <c r="D91" s="34" t="s">
        <v>239</v>
      </c>
      <c r="E91" s="5" t="s">
        <v>141</v>
      </c>
      <c r="F91" s="6">
        <v>5600</v>
      </c>
      <c r="G91" s="6">
        <v>19</v>
      </c>
      <c r="H91" s="17">
        <f t="shared" si="2"/>
        <v>106400</v>
      </c>
    </row>
    <row r="92" spans="1:8" ht="42" x14ac:dyDescent="0.25">
      <c r="A92" s="17">
        <v>88</v>
      </c>
      <c r="B92" s="3">
        <v>31512200</v>
      </c>
      <c r="C92" s="4" t="s">
        <v>115</v>
      </c>
      <c r="D92" s="18" t="s">
        <v>155</v>
      </c>
      <c r="E92" s="5" t="s">
        <v>141</v>
      </c>
      <c r="F92" s="6">
        <v>3</v>
      </c>
      <c r="G92" s="6">
        <v>47000</v>
      </c>
      <c r="H92" s="17">
        <f t="shared" si="2"/>
        <v>141000</v>
      </c>
    </row>
    <row r="93" spans="1:8" ht="49.5" x14ac:dyDescent="0.25">
      <c r="A93" s="17">
        <v>89</v>
      </c>
      <c r="B93" s="3">
        <v>33141211</v>
      </c>
      <c r="C93" s="4" t="s">
        <v>93</v>
      </c>
      <c r="D93" s="21" t="s">
        <v>203</v>
      </c>
      <c r="E93" s="5" t="s">
        <v>141</v>
      </c>
      <c r="F93" s="6">
        <v>40000</v>
      </c>
      <c r="G93" s="6">
        <v>10</v>
      </c>
      <c r="H93" s="17">
        <f t="shared" si="2"/>
        <v>400000</v>
      </c>
    </row>
    <row r="94" spans="1:8" ht="84" x14ac:dyDescent="0.25">
      <c r="A94" s="17">
        <v>90</v>
      </c>
      <c r="B94" s="3">
        <v>33141212</v>
      </c>
      <c r="C94" s="4" t="s">
        <v>100</v>
      </c>
      <c r="D94" s="19" t="s">
        <v>157</v>
      </c>
      <c r="E94" s="5" t="s">
        <v>141</v>
      </c>
      <c r="F94" s="6">
        <v>2</v>
      </c>
      <c r="G94" s="6">
        <v>151200</v>
      </c>
      <c r="H94" s="17">
        <f t="shared" si="2"/>
        <v>302400</v>
      </c>
    </row>
    <row r="95" spans="1:8" ht="112.5" x14ac:dyDescent="0.25">
      <c r="A95" s="17">
        <v>91</v>
      </c>
      <c r="B95" s="3">
        <v>38431720</v>
      </c>
      <c r="C95" s="4" t="s">
        <v>59</v>
      </c>
      <c r="D95" s="29" t="s">
        <v>214</v>
      </c>
      <c r="E95" s="5" t="s">
        <v>141</v>
      </c>
      <c r="F95" s="6">
        <v>29000</v>
      </c>
      <c r="G95" s="6">
        <v>2</v>
      </c>
      <c r="H95" s="17">
        <f t="shared" si="2"/>
        <v>58000</v>
      </c>
    </row>
    <row r="96" spans="1:8" ht="146.25" x14ac:dyDescent="0.25">
      <c r="A96" s="17">
        <v>92</v>
      </c>
      <c r="B96" s="3">
        <v>33211430</v>
      </c>
      <c r="C96" s="4" t="s">
        <v>50</v>
      </c>
      <c r="D96" s="33" t="s">
        <v>228</v>
      </c>
      <c r="E96" s="5" t="s">
        <v>141</v>
      </c>
      <c r="F96" s="6">
        <v>400</v>
      </c>
      <c r="G96" s="6">
        <v>188</v>
      </c>
      <c r="H96" s="17">
        <f t="shared" ref="H96:H127" si="3">F96*G96</f>
        <v>75200</v>
      </c>
    </row>
    <row r="97" spans="1:8" ht="85.5" x14ac:dyDescent="0.25">
      <c r="A97" s="17">
        <v>93</v>
      </c>
      <c r="B97" s="3">
        <v>33211410</v>
      </c>
      <c r="C97" s="10" t="s">
        <v>106</v>
      </c>
      <c r="D97" s="35" t="s">
        <v>225</v>
      </c>
      <c r="E97" s="5" t="s">
        <v>141</v>
      </c>
      <c r="F97" s="6">
        <v>20</v>
      </c>
      <c r="G97" s="6">
        <v>18000</v>
      </c>
      <c r="H97" s="17">
        <f t="shared" si="3"/>
        <v>360000</v>
      </c>
    </row>
    <row r="98" spans="1:8" ht="33.75" x14ac:dyDescent="0.25">
      <c r="A98" s="17">
        <v>94</v>
      </c>
      <c r="B98" s="5">
        <v>33141179</v>
      </c>
      <c r="C98" s="4" t="s">
        <v>86</v>
      </c>
      <c r="D98" s="21" t="s">
        <v>170</v>
      </c>
      <c r="E98" s="5" t="s">
        <v>141</v>
      </c>
      <c r="F98" s="6">
        <v>4</v>
      </c>
      <c r="G98" s="6">
        <v>84000</v>
      </c>
      <c r="H98" s="17">
        <f t="shared" si="3"/>
        <v>336000</v>
      </c>
    </row>
    <row r="99" spans="1:8" ht="33.75" x14ac:dyDescent="0.25">
      <c r="A99" s="17">
        <v>95</v>
      </c>
      <c r="B99" s="3">
        <v>31651200</v>
      </c>
      <c r="C99" s="4" t="s">
        <v>25</v>
      </c>
      <c r="D99" s="29" t="s">
        <v>207</v>
      </c>
      <c r="E99" s="5" t="s">
        <v>141</v>
      </c>
      <c r="F99" s="6">
        <v>100</v>
      </c>
      <c r="G99" s="6">
        <v>400</v>
      </c>
      <c r="H99" s="17">
        <f t="shared" si="3"/>
        <v>40000</v>
      </c>
    </row>
    <row r="100" spans="1:8" ht="123.75" x14ac:dyDescent="0.25">
      <c r="A100" s="17">
        <v>96</v>
      </c>
      <c r="B100" s="3">
        <v>33141211</v>
      </c>
      <c r="C100" s="4" t="s">
        <v>33</v>
      </c>
      <c r="D100" s="21" t="s">
        <v>287</v>
      </c>
      <c r="E100" s="5" t="s">
        <v>141</v>
      </c>
      <c r="F100" s="6">
        <v>200</v>
      </c>
      <c r="G100" s="6">
        <v>1200</v>
      </c>
      <c r="H100" s="17">
        <f t="shared" si="3"/>
        <v>240000</v>
      </c>
    </row>
    <row r="101" spans="1:8" ht="236.25" x14ac:dyDescent="0.25">
      <c r="A101" s="17">
        <v>97</v>
      </c>
      <c r="B101" s="3">
        <v>33211420</v>
      </c>
      <c r="C101" s="4" t="s">
        <v>42</v>
      </c>
      <c r="D101" s="34" t="s">
        <v>224</v>
      </c>
      <c r="E101" s="5" t="s">
        <v>141</v>
      </c>
      <c r="F101" s="6">
        <v>1550</v>
      </c>
      <c r="G101" s="6">
        <v>30</v>
      </c>
      <c r="H101" s="17">
        <f t="shared" si="3"/>
        <v>46500</v>
      </c>
    </row>
    <row r="102" spans="1:8" ht="112.5" x14ac:dyDescent="0.25">
      <c r="A102" s="17">
        <v>98</v>
      </c>
      <c r="B102" s="3">
        <v>38431720</v>
      </c>
      <c r="C102" s="4" t="s">
        <v>60</v>
      </c>
      <c r="D102" s="29" t="s">
        <v>215</v>
      </c>
      <c r="E102" s="5" t="s">
        <v>141</v>
      </c>
      <c r="F102" s="6">
        <v>45000</v>
      </c>
      <c r="G102" s="6">
        <v>1</v>
      </c>
      <c r="H102" s="17">
        <f t="shared" si="3"/>
        <v>45000</v>
      </c>
    </row>
    <row r="103" spans="1:8" ht="52.5" customHeight="1" x14ac:dyDescent="0.25">
      <c r="A103" s="17">
        <v>99</v>
      </c>
      <c r="B103" s="3">
        <v>33141211</v>
      </c>
      <c r="C103" s="4" t="s">
        <v>95</v>
      </c>
      <c r="D103" s="19" t="s">
        <v>160</v>
      </c>
      <c r="E103" s="5" t="s">
        <v>141</v>
      </c>
      <c r="F103" s="6">
        <v>25</v>
      </c>
      <c r="G103" s="6">
        <v>900</v>
      </c>
      <c r="H103" s="17">
        <f t="shared" si="3"/>
        <v>22500</v>
      </c>
    </row>
    <row r="104" spans="1:8" ht="150" x14ac:dyDescent="0.25">
      <c r="A104" s="17">
        <v>100</v>
      </c>
      <c r="B104" s="5">
        <v>33191310</v>
      </c>
      <c r="C104" s="4" t="s">
        <v>71</v>
      </c>
      <c r="D104" s="31" t="s">
        <v>278</v>
      </c>
      <c r="E104" s="5" t="s">
        <v>141</v>
      </c>
      <c r="F104" s="6">
        <v>6000</v>
      </c>
      <c r="G104" s="6">
        <v>100</v>
      </c>
      <c r="H104" s="17">
        <f t="shared" si="3"/>
        <v>600000</v>
      </c>
    </row>
    <row r="105" spans="1:8" ht="56.25" x14ac:dyDescent="0.25">
      <c r="A105" s="17">
        <v>101</v>
      </c>
      <c r="B105" s="5">
        <v>33141202</v>
      </c>
      <c r="C105" s="4" t="s">
        <v>78</v>
      </c>
      <c r="D105" s="29" t="s">
        <v>217</v>
      </c>
      <c r="E105" s="5" t="s">
        <v>141</v>
      </c>
      <c r="F105" s="6">
        <v>3</v>
      </c>
      <c r="G105" s="6">
        <v>44000</v>
      </c>
      <c r="H105" s="17">
        <f t="shared" si="3"/>
        <v>132000</v>
      </c>
    </row>
    <row r="106" spans="1:8" ht="45" x14ac:dyDescent="0.25">
      <c r="A106" s="17">
        <v>102</v>
      </c>
      <c r="B106" s="3">
        <v>33141211</v>
      </c>
      <c r="C106" s="4" t="s">
        <v>126</v>
      </c>
      <c r="D106" s="21" t="s">
        <v>188</v>
      </c>
      <c r="E106" s="5" t="s">
        <v>141</v>
      </c>
      <c r="F106" s="6">
        <v>80</v>
      </c>
      <c r="G106" s="6">
        <v>250</v>
      </c>
      <c r="H106" s="17">
        <f t="shared" si="3"/>
        <v>20000</v>
      </c>
    </row>
    <row r="107" spans="1:8" ht="180" x14ac:dyDescent="0.25">
      <c r="A107" s="17">
        <v>103</v>
      </c>
      <c r="B107" s="3">
        <v>38431720</v>
      </c>
      <c r="C107" s="4" t="s">
        <v>62</v>
      </c>
      <c r="D107" s="31" t="s">
        <v>275</v>
      </c>
      <c r="E107" s="5" t="s">
        <v>141</v>
      </c>
      <c r="F107" s="6">
        <v>10000</v>
      </c>
      <c r="G107" s="6">
        <v>5</v>
      </c>
      <c r="H107" s="17">
        <f t="shared" si="3"/>
        <v>50000</v>
      </c>
    </row>
    <row r="108" spans="1:8" ht="84" x14ac:dyDescent="0.25">
      <c r="A108" s="17">
        <v>104</v>
      </c>
      <c r="B108" s="3">
        <v>33211140</v>
      </c>
      <c r="C108" s="10" t="s">
        <v>108</v>
      </c>
      <c r="D108" s="35" t="s">
        <v>229</v>
      </c>
      <c r="E108" s="5" t="s">
        <v>141</v>
      </c>
      <c r="F108" s="6">
        <v>10</v>
      </c>
      <c r="G108" s="6">
        <v>22100</v>
      </c>
      <c r="H108" s="17">
        <f t="shared" si="3"/>
        <v>221000</v>
      </c>
    </row>
    <row r="109" spans="1:8" s="15" customFormat="1" ht="150" x14ac:dyDescent="0.25">
      <c r="A109" s="17">
        <v>105</v>
      </c>
      <c r="B109" s="5">
        <v>33191310</v>
      </c>
      <c r="C109" s="4" t="s">
        <v>69</v>
      </c>
      <c r="D109" s="31" t="s">
        <v>279</v>
      </c>
      <c r="E109" s="5" t="s">
        <v>141</v>
      </c>
      <c r="F109" s="6">
        <v>2000</v>
      </c>
      <c r="G109" s="6">
        <v>60</v>
      </c>
      <c r="H109" s="17">
        <f t="shared" si="3"/>
        <v>120000</v>
      </c>
    </row>
    <row r="110" spans="1:8" s="15" customFormat="1" ht="84" x14ac:dyDescent="0.25">
      <c r="A110" s="17">
        <v>106</v>
      </c>
      <c r="B110" s="3">
        <v>33211270</v>
      </c>
      <c r="C110" s="10" t="s">
        <v>111</v>
      </c>
      <c r="D110" s="35" t="s">
        <v>235</v>
      </c>
      <c r="E110" s="5" t="s">
        <v>141</v>
      </c>
      <c r="F110" s="6">
        <v>15</v>
      </c>
      <c r="G110" s="6">
        <v>22000</v>
      </c>
      <c r="H110" s="17">
        <f t="shared" si="3"/>
        <v>330000</v>
      </c>
    </row>
    <row r="111" spans="1:8" s="15" customFormat="1" ht="68.25" customHeight="1" x14ac:dyDescent="0.25">
      <c r="A111" s="17">
        <v>107</v>
      </c>
      <c r="B111" s="5">
        <v>33191310</v>
      </c>
      <c r="C111" s="4" t="s">
        <v>67</v>
      </c>
      <c r="D111" s="21" t="s">
        <v>202</v>
      </c>
      <c r="E111" s="5" t="s">
        <v>141</v>
      </c>
      <c r="F111" s="6">
        <v>15500</v>
      </c>
      <c r="G111" s="6">
        <v>20</v>
      </c>
      <c r="H111" s="17">
        <f t="shared" si="3"/>
        <v>310000</v>
      </c>
    </row>
    <row r="112" spans="1:8" s="15" customFormat="1" ht="123.75" x14ac:dyDescent="0.25">
      <c r="A112" s="17">
        <v>108</v>
      </c>
      <c r="B112" s="5">
        <v>33191310</v>
      </c>
      <c r="C112" s="4" t="s">
        <v>66</v>
      </c>
      <c r="D112" s="21" t="s">
        <v>199</v>
      </c>
      <c r="E112" s="5" t="s">
        <v>141</v>
      </c>
      <c r="F112" s="6">
        <v>8500</v>
      </c>
      <c r="G112" s="6">
        <v>60</v>
      </c>
      <c r="H112" s="17">
        <f t="shared" si="3"/>
        <v>510000</v>
      </c>
    </row>
    <row r="113" spans="1:8" s="15" customFormat="1" ht="225" x14ac:dyDescent="0.25">
      <c r="A113" s="17">
        <v>109</v>
      </c>
      <c r="B113" s="3">
        <v>33211410</v>
      </c>
      <c r="C113" s="4" t="s">
        <v>43</v>
      </c>
      <c r="D113" s="34" t="s">
        <v>223</v>
      </c>
      <c r="E113" s="5" t="s">
        <v>141</v>
      </c>
      <c r="F113" s="6">
        <v>1550</v>
      </c>
      <c r="G113" s="6">
        <v>30</v>
      </c>
      <c r="H113" s="17">
        <f t="shared" si="3"/>
        <v>46500</v>
      </c>
    </row>
    <row r="114" spans="1:8" s="15" customFormat="1" ht="112.5" x14ac:dyDescent="0.25">
      <c r="A114" s="17">
        <v>110</v>
      </c>
      <c r="B114" s="3">
        <v>33211321</v>
      </c>
      <c r="C114" s="4" t="s">
        <v>56</v>
      </c>
      <c r="D114" s="39" t="s">
        <v>244</v>
      </c>
      <c r="E114" s="5" t="s">
        <v>141</v>
      </c>
      <c r="F114" s="6">
        <v>4400</v>
      </c>
      <c r="G114" s="6">
        <v>110</v>
      </c>
      <c r="H114" s="17">
        <f t="shared" si="3"/>
        <v>484000</v>
      </c>
    </row>
    <row r="115" spans="1:8" s="15" customFormat="1" ht="33.75" x14ac:dyDescent="0.25">
      <c r="A115" s="17">
        <v>111</v>
      </c>
      <c r="B115" s="3">
        <v>33141211</v>
      </c>
      <c r="C115" s="4" t="s">
        <v>9</v>
      </c>
      <c r="D115" s="21" t="s">
        <v>190</v>
      </c>
      <c r="E115" s="5" t="s">
        <v>144</v>
      </c>
      <c r="F115" s="6">
        <v>2.1</v>
      </c>
      <c r="G115" s="6">
        <v>1000</v>
      </c>
      <c r="H115" s="17">
        <f t="shared" si="3"/>
        <v>2100</v>
      </c>
    </row>
    <row r="116" spans="1:8" s="15" customFormat="1" ht="29.25" customHeight="1" x14ac:dyDescent="0.25">
      <c r="A116" s="17">
        <v>112</v>
      </c>
      <c r="B116" s="4">
        <v>33191318</v>
      </c>
      <c r="C116" s="4" t="s">
        <v>146</v>
      </c>
      <c r="D116" s="26" t="s">
        <v>284</v>
      </c>
      <c r="E116" s="5" t="s">
        <v>141</v>
      </c>
      <c r="F116" s="6">
        <v>29</v>
      </c>
      <c r="G116" s="6">
        <v>10000</v>
      </c>
      <c r="H116" s="17">
        <f t="shared" si="3"/>
        <v>290000</v>
      </c>
    </row>
    <row r="117" spans="1:8" s="15" customFormat="1" ht="168.75" x14ac:dyDescent="0.25">
      <c r="A117" s="17">
        <v>113</v>
      </c>
      <c r="B117" s="5">
        <v>33691154</v>
      </c>
      <c r="C117" s="4" t="s">
        <v>22</v>
      </c>
      <c r="D117" s="26" t="s">
        <v>184</v>
      </c>
      <c r="E117" s="5" t="s">
        <v>141</v>
      </c>
      <c r="F117" s="6">
        <v>800</v>
      </c>
      <c r="G117" s="6">
        <v>9900</v>
      </c>
      <c r="H117" s="17">
        <f t="shared" si="3"/>
        <v>7920000</v>
      </c>
    </row>
    <row r="118" spans="1:8" s="15" customFormat="1" ht="22.5" x14ac:dyDescent="0.25">
      <c r="A118" s="17">
        <v>114</v>
      </c>
      <c r="B118" s="3">
        <v>33141211</v>
      </c>
      <c r="C118" s="4" t="s">
        <v>125</v>
      </c>
      <c r="D118" s="21" t="s">
        <v>187</v>
      </c>
      <c r="E118" s="5" t="s">
        <v>141</v>
      </c>
      <c r="F118" s="6">
        <v>35</v>
      </c>
      <c r="G118" s="6">
        <v>280</v>
      </c>
      <c r="H118" s="17">
        <f t="shared" si="3"/>
        <v>9800</v>
      </c>
    </row>
    <row r="119" spans="1:8" s="15" customFormat="1" ht="56.25" x14ac:dyDescent="0.25">
      <c r="A119" s="17">
        <v>115</v>
      </c>
      <c r="B119" s="5">
        <v>33141202</v>
      </c>
      <c r="C119" s="4" t="s">
        <v>74</v>
      </c>
      <c r="D119" s="21" t="s">
        <v>197</v>
      </c>
      <c r="E119" s="5" t="s">
        <v>141</v>
      </c>
      <c r="F119" s="6">
        <v>3</v>
      </c>
      <c r="G119" s="6">
        <v>136800</v>
      </c>
      <c r="H119" s="17">
        <f t="shared" si="3"/>
        <v>410400</v>
      </c>
    </row>
    <row r="120" spans="1:8" s="15" customFormat="1" ht="123.75" x14ac:dyDescent="0.25">
      <c r="A120" s="17">
        <v>116</v>
      </c>
      <c r="B120" s="3">
        <v>33211111</v>
      </c>
      <c r="C120" s="10" t="s">
        <v>116</v>
      </c>
      <c r="D120" s="34" t="s">
        <v>245</v>
      </c>
      <c r="E120" s="5" t="s">
        <v>141</v>
      </c>
      <c r="F120" s="6">
        <v>2500</v>
      </c>
      <c r="G120" s="6">
        <v>260</v>
      </c>
      <c r="H120" s="17">
        <f t="shared" si="3"/>
        <v>650000</v>
      </c>
    </row>
    <row r="121" spans="1:8" s="15" customFormat="1" ht="123.75" x14ac:dyDescent="0.25">
      <c r="A121" s="17">
        <v>117</v>
      </c>
      <c r="B121" s="5">
        <v>33121230</v>
      </c>
      <c r="C121" s="4" t="s">
        <v>122</v>
      </c>
      <c r="D121" s="29" t="s">
        <v>213</v>
      </c>
      <c r="E121" s="5" t="s">
        <v>141</v>
      </c>
      <c r="F121" s="6">
        <v>30</v>
      </c>
      <c r="G121" s="6">
        <v>26500</v>
      </c>
      <c r="H121" s="17">
        <f t="shared" si="3"/>
        <v>795000</v>
      </c>
    </row>
    <row r="122" spans="1:8" s="15" customFormat="1" ht="49.5" customHeight="1" x14ac:dyDescent="0.25">
      <c r="A122" s="17">
        <v>118</v>
      </c>
      <c r="B122" s="5">
        <v>33141143</v>
      </c>
      <c r="C122" s="4" t="s">
        <v>120</v>
      </c>
      <c r="D122" s="21" t="s">
        <v>196</v>
      </c>
      <c r="E122" s="5" t="s">
        <v>141</v>
      </c>
      <c r="F122" s="6">
        <v>5000</v>
      </c>
      <c r="G122" s="6">
        <v>5</v>
      </c>
      <c r="H122" s="17">
        <f t="shared" si="3"/>
        <v>25000</v>
      </c>
    </row>
    <row r="123" spans="1:8" s="15" customFormat="1" ht="225" x14ac:dyDescent="0.25">
      <c r="A123" s="17">
        <v>119</v>
      </c>
      <c r="B123" s="3">
        <v>33211170</v>
      </c>
      <c r="C123" s="4" t="s">
        <v>45</v>
      </c>
      <c r="D123" s="36" t="s">
        <v>249</v>
      </c>
      <c r="E123" s="5" t="s">
        <v>141</v>
      </c>
      <c r="F123" s="6">
        <v>750</v>
      </c>
      <c r="G123" s="6">
        <v>30</v>
      </c>
      <c r="H123" s="17">
        <f t="shared" si="3"/>
        <v>22500</v>
      </c>
    </row>
    <row r="124" spans="1:8" ht="216" customHeight="1" x14ac:dyDescent="0.25">
      <c r="A124" s="17">
        <v>120</v>
      </c>
      <c r="B124" s="3">
        <v>33211240</v>
      </c>
      <c r="C124" s="4" t="s">
        <v>58</v>
      </c>
      <c r="D124" s="34" t="s">
        <v>222</v>
      </c>
      <c r="E124" s="5" t="s">
        <v>141</v>
      </c>
      <c r="F124" s="6">
        <v>4200</v>
      </c>
      <c r="G124" s="6">
        <v>28</v>
      </c>
      <c r="H124" s="17">
        <f t="shared" si="3"/>
        <v>117600</v>
      </c>
    </row>
    <row r="125" spans="1:8" ht="75" x14ac:dyDescent="0.25">
      <c r="A125" s="17">
        <v>121</v>
      </c>
      <c r="B125" s="3">
        <v>33211250</v>
      </c>
      <c r="C125" s="10" t="s">
        <v>113</v>
      </c>
      <c r="D125" s="31" t="s">
        <v>218</v>
      </c>
      <c r="E125" s="5" t="s">
        <v>141</v>
      </c>
      <c r="F125" s="6">
        <v>4</v>
      </c>
      <c r="G125" s="6">
        <v>14500</v>
      </c>
      <c r="H125" s="17">
        <f t="shared" si="3"/>
        <v>58000</v>
      </c>
    </row>
    <row r="126" spans="1:8" ht="16.5" x14ac:dyDescent="0.25">
      <c r="A126" s="17">
        <v>122</v>
      </c>
      <c r="B126" s="3">
        <v>33141211</v>
      </c>
      <c r="C126" s="4" t="s">
        <v>92</v>
      </c>
      <c r="D126" s="21" t="s">
        <v>153</v>
      </c>
      <c r="E126" s="5" t="s">
        <v>141</v>
      </c>
      <c r="F126" s="6">
        <v>3</v>
      </c>
      <c r="G126" s="6">
        <v>31000</v>
      </c>
      <c r="H126" s="17">
        <f t="shared" si="3"/>
        <v>93000</v>
      </c>
    </row>
    <row r="127" spans="1:8" ht="56.25" x14ac:dyDescent="0.25">
      <c r="A127" s="17">
        <v>123</v>
      </c>
      <c r="B127" s="5">
        <v>33141179</v>
      </c>
      <c r="C127" s="4" t="s">
        <v>87</v>
      </c>
      <c r="D127" s="21" t="s">
        <v>169</v>
      </c>
      <c r="E127" s="5" t="s">
        <v>141</v>
      </c>
      <c r="F127" s="6">
        <v>3</v>
      </c>
      <c r="G127" s="6">
        <v>114000</v>
      </c>
      <c r="H127" s="17">
        <f t="shared" si="3"/>
        <v>342000</v>
      </c>
    </row>
    <row r="128" spans="1:8" ht="66" x14ac:dyDescent="0.25">
      <c r="A128" s="17">
        <v>124</v>
      </c>
      <c r="B128" s="3">
        <v>33141211</v>
      </c>
      <c r="C128" s="4" t="s">
        <v>128</v>
      </c>
      <c r="D128" s="21" t="s">
        <v>198</v>
      </c>
      <c r="E128" s="5" t="s">
        <v>141</v>
      </c>
      <c r="F128" s="6">
        <v>2</v>
      </c>
      <c r="G128" s="6">
        <v>72000</v>
      </c>
      <c r="H128" s="17">
        <f t="shared" ref="H128" si="4">F128*G128</f>
        <v>144000</v>
      </c>
    </row>
    <row r="129" spans="1:8" ht="56.25" x14ac:dyDescent="0.25">
      <c r="A129" s="17">
        <v>125</v>
      </c>
      <c r="B129" s="5">
        <v>33141202</v>
      </c>
      <c r="C129" s="4" t="s">
        <v>77</v>
      </c>
      <c r="D129" s="29" t="s">
        <v>216</v>
      </c>
      <c r="E129" s="5" t="s">
        <v>141</v>
      </c>
      <c r="F129" s="6">
        <v>3</v>
      </c>
      <c r="G129" s="6">
        <v>73000</v>
      </c>
      <c r="H129" s="17">
        <f>F129*G129</f>
        <v>219000</v>
      </c>
    </row>
    <row r="130" spans="1:8" s="15" customFormat="1" ht="146.25" x14ac:dyDescent="0.25">
      <c r="A130" s="17">
        <v>126</v>
      </c>
      <c r="B130" s="5">
        <v>33191310</v>
      </c>
      <c r="C130" s="4" t="s">
        <v>70</v>
      </c>
      <c r="D130" s="21" t="s">
        <v>201</v>
      </c>
      <c r="E130" s="5" t="s">
        <v>141</v>
      </c>
      <c r="F130" s="6">
        <v>7000</v>
      </c>
      <c r="G130" s="6">
        <v>60</v>
      </c>
      <c r="H130" s="17">
        <f>F130*G130</f>
        <v>420000</v>
      </c>
    </row>
    <row r="131" spans="1:8" s="15" customFormat="1" ht="69.75" customHeight="1" x14ac:dyDescent="0.25">
      <c r="A131" s="17">
        <v>127</v>
      </c>
      <c r="B131" s="3">
        <v>33141211</v>
      </c>
      <c r="C131" s="4" t="s">
        <v>94</v>
      </c>
      <c r="D131" s="21" t="s">
        <v>154</v>
      </c>
      <c r="E131" s="5" t="s">
        <v>141</v>
      </c>
      <c r="F131" s="6">
        <v>3</v>
      </c>
      <c r="G131" s="6">
        <v>21000</v>
      </c>
      <c r="H131" s="17">
        <f>F131*G131</f>
        <v>63000</v>
      </c>
    </row>
    <row r="132" spans="1:8" s="15" customFormat="1" ht="49.5" x14ac:dyDescent="0.25">
      <c r="A132" s="17">
        <v>128</v>
      </c>
      <c r="B132" s="5">
        <v>33111500</v>
      </c>
      <c r="C132" s="4" t="s">
        <v>32</v>
      </c>
      <c r="D132" s="29" t="s">
        <v>210</v>
      </c>
      <c r="E132" s="5" t="s">
        <v>141</v>
      </c>
      <c r="F132" s="6">
        <v>6800</v>
      </c>
      <c r="G132" s="6">
        <v>6</v>
      </c>
      <c r="H132" s="17">
        <f>F132*G132</f>
        <v>40800</v>
      </c>
    </row>
    <row r="133" spans="1:8" s="15" customFormat="1" ht="16.5" x14ac:dyDescent="0.25">
      <c r="A133" s="17">
        <v>129</v>
      </c>
      <c r="B133" s="3">
        <v>33141211</v>
      </c>
      <c r="C133" s="4" t="s">
        <v>20</v>
      </c>
      <c r="D133" s="4" t="s">
        <v>20</v>
      </c>
      <c r="E133" s="5" t="s">
        <v>141</v>
      </c>
      <c r="F133" s="6">
        <v>1000</v>
      </c>
      <c r="G133" s="6">
        <v>250</v>
      </c>
      <c r="H133" s="17">
        <f t="shared" si="0"/>
        <v>250000</v>
      </c>
    </row>
    <row r="134" spans="1:8" s="15" customFormat="1" ht="22.5" x14ac:dyDescent="0.25">
      <c r="A134" s="17">
        <v>130</v>
      </c>
      <c r="B134" s="3">
        <v>31651200</v>
      </c>
      <c r="C134" s="4" t="s">
        <v>26</v>
      </c>
      <c r="D134" s="29" t="s">
        <v>205</v>
      </c>
      <c r="E134" s="5" t="s">
        <v>141</v>
      </c>
      <c r="F134" s="6">
        <v>10</v>
      </c>
      <c r="G134" s="6">
        <v>400</v>
      </c>
      <c r="H134" s="17">
        <f t="shared" si="0"/>
        <v>4000</v>
      </c>
    </row>
    <row r="135" spans="1:8" s="15" customFormat="1" ht="213.75" x14ac:dyDescent="0.25">
      <c r="A135" s="17">
        <v>131</v>
      </c>
      <c r="B135" s="3">
        <v>33211450</v>
      </c>
      <c r="C135" s="4" t="s">
        <v>49</v>
      </c>
      <c r="D135" s="36" t="s">
        <v>226</v>
      </c>
      <c r="E135" s="5" t="s">
        <v>141</v>
      </c>
      <c r="F135" s="6">
        <v>700</v>
      </c>
      <c r="G135" s="6">
        <v>19</v>
      </c>
      <c r="H135" s="17">
        <f>F135*G135</f>
        <v>13300</v>
      </c>
    </row>
    <row r="136" spans="1:8" s="15" customFormat="1" ht="63" x14ac:dyDescent="0.25">
      <c r="A136" s="17">
        <v>132</v>
      </c>
      <c r="B136" s="3">
        <v>33141212</v>
      </c>
      <c r="C136" s="4" t="s">
        <v>104</v>
      </c>
      <c r="D136" s="19" t="s">
        <v>162</v>
      </c>
      <c r="E136" s="5" t="s">
        <v>141</v>
      </c>
      <c r="F136" s="6">
        <v>20</v>
      </c>
      <c r="G136" s="6">
        <v>14500</v>
      </c>
      <c r="H136" s="17">
        <f>F136*G136</f>
        <v>290000</v>
      </c>
    </row>
    <row r="137" spans="1:8" s="15" customFormat="1" ht="195" x14ac:dyDescent="0.25">
      <c r="A137" s="17">
        <v>133</v>
      </c>
      <c r="B137" s="3">
        <v>38431720</v>
      </c>
      <c r="C137" s="4" t="s">
        <v>63</v>
      </c>
      <c r="D137" s="31" t="s">
        <v>276</v>
      </c>
      <c r="E137" s="5" t="s">
        <v>141</v>
      </c>
      <c r="F137" s="6">
        <v>4000</v>
      </c>
      <c r="G137" s="6">
        <v>5</v>
      </c>
      <c r="H137" s="17">
        <f>F137*G137</f>
        <v>20000</v>
      </c>
    </row>
    <row r="138" spans="1:8" s="15" customFormat="1" ht="123.75" x14ac:dyDescent="0.25">
      <c r="A138" s="17">
        <v>134</v>
      </c>
      <c r="B138" s="5">
        <v>33121230</v>
      </c>
      <c r="C138" s="4" t="s">
        <v>123</v>
      </c>
      <c r="D138" s="21" t="s">
        <v>193</v>
      </c>
      <c r="E138" s="5" t="s">
        <v>141</v>
      </c>
      <c r="F138" s="6">
        <v>30</v>
      </c>
      <c r="G138" s="6">
        <v>20000</v>
      </c>
      <c r="H138" s="17">
        <f t="shared" ref="H138" si="5">F138*G138</f>
        <v>600000</v>
      </c>
    </row>
    <row r="139" spans="1:8" s="15" customFormat="1" ht="16.5" x14ac:dyDescent="0.25">
      <c r="A139" s="17">
        <v>135</v>
      </c>
      <c r="B139" s="3">
        <v>33141136</v>
      </c>
      <c r="C139" s="4" t="s">
        <v>29</v>
      </c>
      <c r="D139" s="23" t="s">
        <v>258</v>
      </c>
      <c r="E139" s="5" t="s">
        <v>141</v>
      </c>
      <c r="F139" s="6">
        <v>500</v>
      </c>
      <c r="G139" s="6">
        <v>40</v>
      </c>
      <c r="H139" s="17">
        <f t="shared" si="0"/>
        <v>20000</v>
      </c>
    </row>
    <row r="140" spans="1:8" x14ac:dyDescent="0.25">
      <c r="H140" s="11">
        <f>SUM(H5:H139)</f>
        <v>67004950</v>
      </c>
    </row>
  </sheetData>
  <mergeCells count="3">
    <mergeCell ref="A2:H2"/>
    <mergeCell ref="A1:H1"/>
    <mergeCell ref="A3:H3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rowBreaks count="1" manualBreakCount="1">
    <brk id="8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RowHeight="15" x14ac:dyDescent="0.25"/>
  <sheetData>
    <row r="1" spans="1:1" x14ac:dyDescent="0.25">
      <c r="A1" s="12" t="s">
        <v>150</v>
      </c>
    </row>
    <row r="3" spans="1:1" x14ac:dyDescent="0.25">
      <c r="A3" s="12" t="s">
        <v>151</v>
      </c>
    </row>
    <row r="5" spans="1:1" x14ac:dyDescent="0.25">
      <c r="A5" s="12" t="s">
        <v>152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2025-12-18T17:07:39Z</cp:lastPrinted>
  <dcterms:created xsi:type="dcterms:W3CDTF">2025-12-18T13:52:55Z</dcterms:created>
  <dcterms:modified xsi:type="dcterms:W3CDTF">2025-12-25T18:19:33Z</dcterms:modified>
</cp:coreProperties>
</file>