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Sheet1!$A$1:$M$39</definedName>
  </definedNames>
  <calcPr calcId="124519"/>
</workbook>
</file>

<file path=xl/calcChain.xml><?xml version="1.0" encoding="utf-8"?>
<calcChain xmlns="http://schemas.openxmlformats.org/spreadsheetml/2006/main">
  <c r="M30" i="1"/>
  <c r="M28"/>
  <c r="M17"/>
  <c r="M11"/>
  <c r="M6"/>
  <c r="M3" l="1"/>
  <c r="M4"/>
  <c r="M5"/>
  <c r="M7"/>
  <c r="M8"/>
  <c r="M9"/>
  <c r="M10"/>
  <c r="M12"/>
  <c r="M13"/>
  <c r="M14"/>
  <c r="M16"/>
  <c r="M15"/>
  <c r="M18"/>
  <c r="M19"/>
  <c r="M20"/>
  <c r="M21"/>
  <c r="M22"/>
  <c r="M23"/>
  <c r="M24"/>
  <c r="M25"/>
  <c r="M26"/>
  <c r="M27"/>
  <c r="M29"/>
  <c r="M31"/>
  <c r="M32"/>
  <c r="M33"/>
  <c r="M34"/>
  <c r="M35"/>
  <c r="M36"/>
  <c r="M37"/>
  <c r="M38"/>
  <c r="M2"/>
  <c r="M39" l="1"/>
</calcChain>
</file>

<file path=xl/sharedStrings.xml><?xml version="1.0" encoding="utf-8"?>
<sst xmlns="http://schemas.openxmlformats.org/spreadsheetml/2006/main" count="309" uniqueCount="229">
  <si>
    <t>հատ</t>
  </si>
  <si>
    <t>штука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</si>
  <si>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</si>
  <si>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</si>
  <si>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</si>
  <si>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</si>
  <si>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Ապրանքային նշանը և/կամ արտադրողը և/կամ մոդելը
Товарный знак и/или производитель и/или модель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</si>
  <si>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</si>
  <si>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</si>
  <si>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</si>
  <si>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</si>
  <si>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</si>
  <si>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2026թ. Գնման պլանով նախատեսված ընդհանուր քանակը
Общее количество</t>
  </si>
  <si>
    <t>Ընդամենը գումարը ՀՀ դրամով
Итого Сумма в драмах РА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</si>
  <si>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</si>
  <si>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</si>
  <si>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</si>
  <si>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</si>
  <si>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</si>
  <si>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</si>
  <si>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</si>
  <si>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</si>
  <si>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</si>
  <si>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</si>
  <si>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</si>
  <si>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</si>
  <si>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</si>
  <si>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</si>
  <si>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</si>
  <si>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</si>
  <si>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</si>
  <si>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</si>
  <si>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</si>
  <si>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</si>
  <si>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</si>
  <si>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</si>
  <si>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</si>
  <si>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</si>
  <si>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</si>
  <si>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</si>
  <si>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</si>
  <si>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</si>
  <si>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ԸՆԴԱՄԵՆԸ</t>
  </si>
  <si>
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</si>
  <si>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Товар должен доставляться в течение 2026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</si>
  <si>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</si>
  <si>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</si>
  <si>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Абляционный катетр</t>
  </si>
  <si>
    <t xml:space="preserve">Անոթային փլագ </t>
  </si>
  <si>
    <t xml:space="preserve">Сосудистый плаг </t>
  </si>
  <si>
    <t>Միաբիլթ անոթային փլագ, ինտագլիո մշակմամբ նիթինոլային ցանցից բաղկացած, ինքնաբացվող,  ունի պլատինիումե մարկեր, ուղղորդիչ լարի երկարությունը 135սմ: Չափսերը՝ 4; 6; 8 և 10մմ տրամագծերով 7մմ երկարությամբ, 12; 14 և 16մմ տրամագծերով 8մմ  երկարությամբ: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</si>
  <si>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Однокомпонентный сосудистый плаг из нитиноловой сетки: с интаглио обработкой, самораскрывающаяся, имеет платиновый маркер, длина направляющего 135 см. Размеры: 4; 6; 8 и 10мм диаметрами  длина 7 мм; 12; 14 и 16 мм диаметрами длина 8 мм.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</si>
  <si>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Անոթային փլագ II</t>
  </si>
  <si>
    <t xml:space="preserve">Сосудистый плаг II </t>
  </si>
  <si>
    <t>Եռաբիլթ անոթային փլագ, ինտագլիո մշակմամբ նիթինոլային ցանցից բաղկացած, ինքնաբացվող,  ունի պլատինիումե մարկեր, ուղղորդիչ լարի երկարությունը 135սմ: Չափսերը՝ 3, 4 և 6մմ տրամագծերով 6մմ երկարությամբ; 8 և 10 մմ տրամագծերով 7մմ երկարությամբ;12; 14; 16, 18, 20 և 22մմ տրամագծերով յուրաքանչյուրց առնվազն մեկ չափս երկարությամբ: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</si>
  <si>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Трехкомпонентный сосудистый плаг из нитиноловой сетки: с интаглио обработкой, самораскрывающаяся, имеет платиновый маркер, длина направляющего 135 см. Размеры: 3; 4 и 6мм диаметрами  длина 6 мм; 8 и 10мм диаметрами  длина 7 мм; 12; 14; 16; 18; 20 и 22 мм диаметрами длина не менее одного размера по каздому диаметру.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</si>
  <si>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Անոթային փլագ III</t>
  </si>
  <si>
    <t xml:space="preserve">Сосудистый плаг III </t>
  </si>
  <si>
    <t>Անոթայիան փլագ, նախատեսված հարփականային մնացորդային հոսքեր փակելու համար, նյութը՝ ինտագլիո մշակմամբ նիթինոլային ցանց, օվալաձև, ուղղորդիչ լարի երկարությունը 155սմ: Ցանցը ունի երկու կտոր, որից մեկը ունի երկու տարբեր տրամագծով հատված: Չափսերը՝ ներքին օվալի երկարություն-լայնքը՝ 4-2; 6-3;  8-4; 10-3; 10-5; 12-3; 12-5; 14-3 և 14-5մմ, փլագի երկարությունը 6,5մմ: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</si>
  <si>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Сосудистый плаг, предназначенный для закрытия паравальвальных остаточных потоков, материал:  нитиноловая сетка: с интаглио обработкой, овалообразная, длина направляющего 155 см. Сетка состоит из двух частей, одна из которых имеет две секции разного диаметра. Размеры: длина-ширина внутреннего овала: 4-2; 6-3; 8-4; 10-3; 10-5; 12-3; 12-5; 14-3 и 14-5мм, длина плага 6,5мм.На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</si>
  <si>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Անոթային փլագ IV</t>
  </si>
  <si>
    <t xml:space="preserve">Сосудистый плаг IV </t>
  </si>
  <si>
    <t>Երկբիլթ անոթային փլագ, ինտագլիո մշակմամբ նիթինոլային ցանցից բաղկացած, ինքնաբացվող, ունի պլատինիումե մարկեր, ուղղորդիչ լարի երկարությունը 155սմ: Համատեղելի 0,038'' ախտորոշիչ կաթետրի հետ: Չափսերը՝ 4մմ տրամագծով 10մմ երկարությամբ; 5, 6, 7 և 8մմ տրամագծերով յուրաքանչյուրց առնվազն մեկ չափս երկարությամբ: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</si>
  <si>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Двухкомпонентный сосудистый плаг из нитиноловой сетки: с интаглио обработкой, самораскрывающаяся, имеет платиновый маркер, длина направляющего 155 см. Совместим с диагностическим катетром 0,038''. Размеры: 4мм диаметром  длина 10 мм; 5, 6, 7 и 8мм диаметрами  длина не менее одного размера по каздому диаметру.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</si>
  <si>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Առաքման համակարգ</t>
  </si>
  <si>
    <t>Система доставки</t>
  </si>
  <si>
    <t>Սրտի օկլյուդերի առաքման համակարգ, հեմոստատիկ փականով, բեռնող սարքով, օկլյուդերին միացման ձևը՝ պտուտակավոր, աշխատանքային երկարությունը 60, 80սմ: 45° կորության անկյունով, 110 և 120սմ  առաքման լարով իր բռնակով, 6ֆռ, 7ֆռ, 8ֆռ, 9ֆռ, 10ֆռ, 12ֆռ և 13ֆռ ինտրադյուսորով, դիլատորով: 90° կորության անկյունով, 160 և 195սմ  առաքման լարով իր բռնակով, 4ֆռ և 5ֆռ ցածր պրոֆիլի առաքման կաթետրով: 180° կորության անկյունով, 110 և 120սմ  առաքման լարով իր բռնակով, 5ֆռ, 6ֆռ, 7ֆռ, 8ֆռ և 9ֆռ ինտրադյուսորով, դիլատորով: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</si>
  <si>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Система доставки окклюдера сердца, с гемостатическим клапаном, с порузочным устройством, соединение с окклюдером: резбовой,  рабочая длина 60, 80см: Угол кривезны 45°, длина провода доставки 110, 120см с рукояткой, с интродьюсером 6fr, 7fr, 8fr, 9fr, 10fr, 12fr и 13fr, с дилататором. Угол кривезны 90°, длина провода доставки 160, 195см с рукояткой, с кактетром доставки низкого профиля 4fr и 5fr. Угол кривезны 180°, длина провода доставки 110, 120см с рукояткой, с интродьюсером 5fr, 6fr, 7fr, 8fr и 9fr, с дилататором.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</si>
  <si>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Էլեկտրոխթանման հավաքածու</t>
  </si>
  <si>
    <t>Набор электростимулирования</t>
  </si>
  <si>
    <t>Հիսի ցողունի խթանման համար նախատեսված հավաքածու, որը բաղկացած է 4,1fr էնդոկարդիալ էլեկտրոդից IS1 կոննեկտորով,  առաքման համակարգից: Պետք է լինի կիրառելի Medtronic պեյսմեյկերների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</si>
  <si>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Набор для стимулирования стебля Гиса, состоит из 4,1фр эндокардиального электрода с коннектором IS1 и системы доставки. Должен быть совместим с пейсмейкером Медтроник: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</si>
  <si>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Էպիկարդիալ Էլեկտրոդ</t>
  </si>
  <si>
    <t>Электрод эпикардиальный</t>
  </si>
  <si>
    <t>Մեկանգամյա օգտագործման միաբևեռ էպիկարդիալ էլեկտրոդ, որը նախատեսված է սրտամկանի խթանման համար։ Կարող է ծառայել որպես երկբևեռ խթանիչ։ Ծակոտիներով էլեկտրոդի մակերեը պլատինից է, պատված ստերոյիդ դեքսամետազոնի սոդային ֆոսֆատով։ Երկարություն՝ 15,25,35,50 սմ։ Միացում՝ IS-1,  Էլեկտրոդի մակերեսը14.0 մմ2։Ապրանքի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</si>
  <si>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Одноразовый эпикардиальный однополярный шнур предназначен для стимуляции миокарда, может служить биполярным раздражителем. Поверхность электрода - платина, покрытая стероидным дезоксаметазоном фосфатом натрия. Длина: 15,25,35,50 см. Подключение: IS-1, поверхность электрода составляет 14,0 мм2. 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</si>
  <si>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Ինտրադյուսեր աբլացիոն</t>
  </si>
  <si>
    <t>Интрадюсер абляционный</t>
  </si>
  <si>
    <t>Աբլացիոն կառավարվող ինտրադյուսեր, նախատեսված սրտի դժվարամատչելի հատվածներին հասնելու համար, ապահովում է ասիմետրիկ շեղություններ, ունի կոնկրետ դիրքում ֆիքսվելու հատկություն, հեմոստատիկ փական, հյուսված շավթ, ներքին տրամագիծը 8,5ֆռ: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</si>
  <si>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Интродьюсер управляемый абляционный, предназначен для  труднодоступных участков сердца, обеспечивает асимметричные отклонения, имеет возможность фиксации в определенном положении, гемостатический клапан, шавт плетеный, внутренний диаметр 8,5 фр.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</si>
  <si>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Ինտրադյուսեր տրանսսեպտալ</t>
  </si>
  <si>
    <t>Интрадюсер транссептальный</t>
  </si>
  <si>
    <t>Տրանսսեպտալ ինտրադյուսեր, հյուսված կառուցվածքով, ունենում է առնվազն 5 տարբեր թեքությունների գլխիկ, որն ունի կողային անցք: Չափսը 7-8,5fr, աշխատանքային երկարությունը 63սմ, ունի հեմոստատիկ փական, դիլատոր 67սմ երկարությամբ, սուպեր կոշտ ուղղորդիչ 180սմ երկարությամբ 0,032'' տրամագծով և 3սմ J ձև փափուկ ծայրով: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</si>
  <si>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Транссептальный интродьюсер плетеной конструкции, имеет головку не менее чем 5 различными углами, с боковым отверстием. Размер 7-8,5 fr, рабочая длина 63 см, имеет гемостатический клапан, дилатор длиной 67 см, сверхжесткий проводник длиной 180 см, диаметром 0,032'' и J-образным кончиком 3 см. 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</si>
  <si>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 xml:space="preserve">Կաթետր աբլացիոն </t>
  </si>
  <si>
    <t xml:space="preserve">Катетр aбляционный </t>
  </si>
  <si>
    <t>Աբլացիոն քառաբևեռ կաթետր, ոռոգվող, երկարությունը 115սմ, չափը 8fr, ծայրը 4մմ, ծայրի ձևերը D, F և J: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</si>
  <si>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Абляционный катетр четырехполярный, орошаемый, длина катетра 115см, размер 8fr, кончик 4мм, формы кончика D, F и J. 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</si>
  <si>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ախտորոշիչ Էֆ</t>
  </si>
  <si>
    <t>Диагностический катетр Эф</t>
  </si>
  <si>
    <t>Էլեկտրաֆիզիոլոգիական կառավարվող ախտրորոշիչ տասբևեռ կաթետր, աշխատանքային երկարությունը 110սմ, էլեկտրոդների միջև փոփոխական հեռավորություններ, գլխիկը միջին, մեծ և ՝քստրա մեծ կորության, չափսերը՝ 4, 5 և 6fr: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</si>
  <si>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Электрофизиологический управляемый диагностический десятиполярный катетр, рабочая длина 110см, переменное расстояние межди электродами, кончик средней, большой и екстра-большой кривизны, размеры 4, 5 и 6Fr. 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</si>
  <si>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 xml:space="preserve">Կաթետր սենսորային քարտեզագրման </t>
  </si>
  <si>
    <t>Катетр сенсорной топографии</t>
  </si>
  <si>
    <t>Սենսորային քարտեզագրման կաթետր  8Fr, նախատեսված նախասրտերի և փորոքների բարձր խտայնություն քարտեզագրման համար, 4 հատվածից բաղկացած ցանցային կառուցվածքով էլեկտրոդներ որոնց մակերեսը ոչ ավել քան 13X13 մմ², էլեկտրոդերի քանակը ոչ պակաս քան 16 հատ, ցանցերի հեռավորությունը ոչ ավել քան 3մմ, երկարությունը ոչ ավել քան 1մմ., կաթետրի օգտագործման երկարությունը ոչ պակաս քան 105 մմ․, կորը` DF, կաթերը պետք է աշխատի Ensite X համակարգով: 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</si>
  <si>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Катетер сенсорной топографии 8Fr, предназначен для высокоплотной топографии предсердий и желудочков, электроды с сетчатой ​​структурой состоящей из 4-х сегментов площадью не более 13X13 мм², количество электродов не менее 16, расстояние сети не менее более 3 мм, длина не более 1 мм. Длина используемого катетера не менее 105 мм․, кривизна DF, Катетер должен работать с системой Ensite X. 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</si>
  <si>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Հովացման համակարգ</t>
  </si>
  <si>
    <t>Система охлаждения</t>
  </si>
  <si>
    <t>Հովացման համակարգ աբլացիոն կաթետրի COOL POINT , կիրառելի Սենթ-Ջութ հովացման սարքավորման հետ: 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</si>
  <si>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Система охлаждения COOL POINT для абляционный катетров, используемый с обарудованием охлавдения Сент Джуд.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</si>
  <si>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Մալուխ Ensite X-ը HD Grid-ին  միացման</t>
  </si>
  <si>
    <t>Кабель для подключения Ensite X к HD Grid</t>
  </si>
  <si>
    <t>Մալուխ, որը նախատեսված է HD Grid ախտորոշիչ կաթետրը և  Advisor VL կաթետրը Ensite X համակարգի ամփլիֆայերին միացնելու համար, երկարությունը պետք է լինի ոչ պակաս քան 3.55 մ, 22 ոտիկով (Pin), ունենա վերաօօգտագործման հնարավորություն:</t>
  </si>
  <si>
    <t>Кабель, предназначенный для подключения диагностического катетера HD Grid и катетера Advisor VL к усилителю системы Ensite X, должен иметь длину не менее 3,55м, имеет 22 контакта, многоразовый.</t>
  </si>
  <si>
    <t>Մալուխ Ensite X-ը Inquiry-ին  միացման</t>
  </si>
  <si>
    <t>Кабель для подключения Ensite X к Inquiry</t>
  </si>
  <si>
    <t>Մալուխ, որը նախատեսված է Inquiry ախտորոշիչ կաթետրը Ensite X համակարգի ամփլիֆայերին միացնելու համար, երկարությունը պետք է լինի ոչ պակաս քան 3.55 մ, 10 ոտիկով (Pin), ունենա վերաօօգտագործման հնարավորություն:</t>
  </si>
  <si>
    <t>Кабель, предназначенный для подключения диагностического катетера Inquiry к усилителю системы Ensite X, должен иметь длину не менее 3,55 м, имеет 10 контакта, многоразовый.</t>
  </si>
  <si>
    <t>Մալուխ Ensite X-ը Supreme-ին  միացման</t>
  </si>
  <si>
    <t>Кабель для подключения Ensite X к Supreme</t>
  </si>
  <si>
    <t>Մալուխ, որը նախատեսված է Supreme ախտորոշիչ կաթետրը Ensite X համակարգի ամփլիֆայերին միացնելու համար, երկարությունը պետք է լինի ոչ պակաս քան 3.55 մ, 4 ոտիկով (Pin), ունենա վերաօօգտագործման հնարավորություն:</t>
  </si>
  <si>
    <t>Кабель, предназначенный для подключения диагностического катетера Supreme к усилителю системы Ensite X, должен иметь длину не менее 3,55 м, имеет 10 контакта, многоразовый.</t>
  </si>
  <si>
    <t>Մալուխ աբլացիոն կաթետրի</t>
  </si>
  <si>
    <t>Кабель абляционного катетра Therapy</t>
  </si>
  <si>
    <t>Աբլացիոն կաթետրի մալուխ, երկարությունը 250սմ, համատեղելի Ampere գեներատորի հետ և Therapy կաթետրների հետ:</t>
  </si>
  <si>
    <r>
      <t>Кабель абляционного катетра, длина 250см, совместим с генератором Ampere и с катетром Therapy</t>
    </r>
    <r>
      <rPr>
        <b/>
        <sz val="8"/>
        <color indexed="8"/>
        <rFont val="Arial Unicode"/>
        <family val="2"/>
        <charset val="204"/>
      </rPr>
      <t>.</t>
    </r>
  </si>
  <si>
    <t>Մալուխ աբլացիոն համակարգի</t>
  </si>
  <si>
    <t>Кабель системы абляции</t>
  </si>
  <si>
    <t>Պահեստամաս, աբլացիոն համակարգի քառաբևեռ մալուխ, նախատեսված St.Jude Ampere գեներատորի և Claris էլեկտրոֆիզիոլոգիական համակարգի միմյանց միացման համար:</t>
  </si>
  <si>
    <t>Запчасть, двухполярный кабель абляционной системы, предназначенный для соединения генератора St.Jude Ampere и электрофизиологической системы Claris вместе.</t>
  </si>
  <si>
    <t>Մալուխ ախտորոշիչ կաթետրի 10 բևեռ</t>
  </si>
  <si>
    <t>Кабель  диагностического катетра 10 полярный</t>
  </si>
  <si>
    <t>Մալուխ էլեկտրոֆիզիոլոգիական ախտորոշիչ կաթետրի 10 բևեռ, պետք է կիրառելի լինի Սենթ-Ջութ մեդիքալ ֆիրմայի էլեկտրոֆիզիոլոգիական հետազոտության ախտորոշիչ կաթետրների հետ:</t>
  </si>
  <si>
    <t>Кабель для электрофизиологического диагностического катетра 10 полярный, должен быть совместим с электрофизиологическим диагностическим катетром Сент Джуд.</t>
  </si>
  <si>
    <t>Մալուխ ախտորոշիչ կաթետրի 4 բևեռ</t>
  </si>
  <si>
    <t>Кабель диагностического катетра 4 полярный</t>
  </si>
  <si>
    <t>Մալուխ էլեկտրոֆիզիոլոգիական ախտորոշիչ կաթետրի 4 բևեռ, պետք է կիրառելի լինի Սենթ-Ջութ մեդիքալ ֆիրմայի էլեկտրոֆիզիոլոգիական հետազոտության ախտորոշիչ կաթետրների հետ:</t>
  </si>
  <si>
    <t>Кабель для электрофизиологического диагностического катетра 4 полярный, должен быть совместим с электрофизиологическим диагностическим катетром Сент Джуд.</t>
  </si>
  <si>
    <t xml:space="preserve">Մակերեսային էլեկտրոդների հավաքածու </t>
  </si>
  <si>
    <t>Набор поверхностных элекртодов</t>
  </si>
  <si>
    <t>Մակերեային էլեկտրոդների հավաքածու համատեղելի NavX EnSite X եռաչափ քարտեզագրման համակարգի հետ: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</si>
  <si>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Набор поверхностных элекртодов, совместим с системой трехмерной топографии NavX EnSite X. 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</si>
  <si>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Ուղղորդիչ</t>
  </si>
  <si>
    <t>Направляющий</t>
  </si>
  <si>
    <t>Ներսրտային օկլյուդրների առաքման համակարգի ուղղորդիչ, 0,035'' տրամագծով, գերկոշտ իրանով, J ձև, աշխատանքային երկարությունը 260սմ, 300սմ, փափուկ ծայրը 5սմ, 6սմ, 20սմ, J ծայրի տրամագիծը 1,5մմ, 6մմ, 7,5մմ:Վաճառողը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</si>
  <si>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Направлчющий системы доставки внутрисердечного оклюдера, диаметр 0,035'', сверхтвердый корпус, форма J, рабочая длина 260 см, 300 см, мягкий наконечник 5 см, 6 см, 20 см, диаметр наконечника J 1,5 мм, 6 мм, 7,5 мм.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</si>
  <si>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Չափումների բալոն</t>
  </si>
  <si>
    <t>Сайзинг балон</t>
  </si>
  <si>
    <t>Չափումների բալոն, նախատեսված է ներսրտային օկլյուդրների տեղադրման ժամանակ միջնապատի դեֆեկտի չափման համար, չափսերը՝ երկարությունը 3,5սմ, տրամագիծը 18մմ՝ մինչև 20մմ դեֆեկտի չափման հնարավորությամբ, շավթը 6ֆռ; երկարությունը 4,5սմ, տրամագիծը 24մմ՝ մինչև 27մմ դեֆեկտի չափման հնարավորությամբ, շավթը 7ֆռ, երկարությունը 5,5սմ, տրամագիծը 34մմ՝ մինչև 40մմ դեֆեկտի չափման հնարավորությամբ, շավթը 8ֆռ: Աշխատանքային երկարությունը 70սմ, համատեղելի 0,035'' ուղղորդիչի հետ: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</si>
  <si>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Балон размераций, предназначенный для измерения дефекта перегородки при вставлении внутрисердечный оклюдеров, размеры: длина 3,5 см, диаметр 18 мм, с возможностью измерения дефекта до 20 мм, шавт 6 фр.; длина 4,5см, диаметр 24мм с возможностью измерения дефекта до 27мм, шавт 7фр, длина 5,5см, диаметр 34мм с возможностью измерения дефекта до 40мм, шавт 8фр. Рабочая длина 70 см, совместима с направляющей 0,035''.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</si>
  <si>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Տրանսսեպտալ ասեղ</t>
  </si>
  <si>
    <t xml:space="preserve">Игла транссептальная, </t>
  </si>
  <si>
    <t>Տրանսսեպտալ ասեղ, նախատեսված միջնախասրտային միջնապատի պունկցիայի համար, համատեղելի Swartz™ Braided ինտրադյուսորի հետ: Չափսը 18Ga, աշխատանքային երկարությունը 71սմ, 89սմ, 98սմ: Ասեղի հետ միասին առկա է նաև ստիլետը: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</si>
  <si>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Игла транссептальная, предназначенная для пункции межпредсердной перегородки, совместим с интрадюсорами Swartz™ Braided. Размер 18Ga, рабочая длина 71см, 89см, 98см. Игла со стилетом. 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</si>
  <si>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 xml:space="preserve">Օկլյուդեր PFO </t>
  </si>
  <si>
    <t>Oклюдер PFO</t>
  </si>
  <si>
    <t>ԲՕԱ օկլյուդեր, նախատեսված է կաթետրի միջով բաց օվալ անցքերի փակման համար, նյութը՝  ինտագլիո մշակմամբ նիտինոլային ցանց, ունի աջ նախասրտային դիսկ, ձախ նախասրտային դիսկ և գոտկատեղ, ունի պոլիէսթերային թաղանթ յուրաքանչյուր դիսկի մեջ: Չափսերը՝ աջ դիսկ-ձախ դսկ-գոտկատեղ. 18-18-3մմ; 25-18-3մմ; 30-30-3մմ; 35-25-3մմ: Համատեղելի 8ֆռ և 9ֆռ առաքման համակարգի հետ, առաքման լարին միացման ձևը՝ պտուտակավոր: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</si>
  <si>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Օкклюдер ՕՕՕ, предназначен для закрытия открытых овальных отверстий через катетр, материал: нитиноловая сетка: с интаглио обработкой, имеет диск правого предсердия, диск левого предсердия и поясница, имеет полиэфирную мембрану в каждом диске. Размеры: правый диск-левый диск-поясница. 18-18-3мм; 25-18-3мм; 30-30-3мм; 35-25-3мм. совместим с системой доставки 8fr и 9fr, форма соединения с проводником резьбовой.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</si>
  <si>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Օկլյուդեր Դաքտ</t>
  </si>
  <si>
    <t xml:space="preserve">Oклюдер дакт </t>
  </si>
  <si>
    <t>Դաքտ Օկլյկուդեր, նախատեսված է կաթետրի միջով բաց զարկերակային ծորանի փակման համար, նյութը՝  ինտագլիո մշակմամբ նիտինոլային ցանց, ձևը՝ մեկ կտոր երեք տրամագծով(սնկաձև), ունի պոլիէսթերային թաղանթ, Չափերը՝ տրամագիծը վայրէջ աորտայում- տրամագիծը թոքային զարկերակում-պահող փեշի տրամագիծը-երկարությունը 5-4-9-5մմ; 6-4-10-7մմ; 8-6-12-7մմ; 10-8-16-8մմ; 12-10-18-8մմ; 14-12-20-8մմ; 16-14-22-8մմ: Համատեղելի 5ֆռ, 6ֆռ և 7ֆռ առաքման համակարգերի հետ, առաքման լարին միացման ձևը՝ պտուտակավոր: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</si>
  <si>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Дакт окклюдер, предназначен для закрытия открытого артериального протока через катетер, материал: нитиноловая сетка: с интаглио обработкой, форма: цельная с тремя диаметрами (грибовидная форма), имеет полиэфирную мембрану, Размеры: диаметр в нисходящей аорте - диаметр в легочной артерии - диаметр удерживающей юбки - длина 5-4 -9-5мм; 6-4-10-7мм; 8-6-12-7мм; 10-8-16-8мм; 12-10-18-8мм; 14-12-20-8мм; 16-14-22-8 мм: Совместим с системами доставки 5fr, 6fr и 7fr, форма соединения с проводником резьбовой.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</si>
  <si>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Օկլյուդեր Դաքտ II</t>
  </si>
  <si>
    <t>Oклюдер дакт II</t>
  </si>
  <si>
    <t>Դաքտ Օկլյկուդեր II, նախատեսված է կաթետրի միջով բաց զարկերակային ծորանի փակման համար, նյութը՝  ինտագլիո մշակմամբ նիտինոլային ցանց, ձևը՝ երկու դիսկ գոտկատեղով, Չափերը՝ գոտկատեղի տրամագիծը-օկլյուդերի երկարությունը-դիսկերի տրամագիծը 3-4-9մմ; 3-6-9մմ; 4-4-10մմ; 5-4-11մմ; 5-6-11մմ; 6-4-12մմ; 6-6-12մմ: Համատեղելի 4ֆռ և 5ֆռ ցածր պրոֆիլի առաքման համակարգերի հետ, առաքման լարին միացման ձևը՝ պտուտակավոր: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</si>
  <si>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Дакт окклюдер II, предназначен для закрытия открытого артериального протока через катетер, материал: нитиноловая сетка: с интаглио обработкой, форма: два диска с  поясницей, Размеры: Размеры: диаметр поясницы - длина окклюдера - диаметр дисков 3-4-9мм; 3-6-9мм; 4-4-10мм; 5-4-11мм; 5-6-11мм; 6-4-12мм; 6-6-12 мм. Совместим с низкопрофильными системами доставки 4fr и 5fr, форма соединения с проводником резьбовой.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</si>
  <si>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Օկլյուդեր Մկանային ՄՓՄԴ</t>
  </si>
  <si>
    <t xml:space="preserve">Oклюдер мышечный ДМЖП </t>
  </si>
  <si>
    <t>Մկանային ՄՓՄԴ օկլյուդեր, նախատեսված է կաթետրի միջով սրտի միջփորոքային միջնապատի մկանային դեֆեկտի փակման համար, կառուցված է  ինտագլիո մշակմամբ նիտինոլային ցանցից, ունի երկու դիսկ իրար միացված գոտկատեղիով, ունի պոլիէսթերային թաղանթ: Չափսերը՝ գոտկատեղի տրամագիծը-հարթակների տրամագիծը. 4-9մմ; 6-14մմ; 8-16մմ; 10-18մմ; 12-20մմ; 14-22մմ; 16-24մմ; 18-26մմ: Գոտկատեղի երկարությունը 7մմ: Համատեղելի 5ֆռ, 6ֆռ, 7ֆռ, 8ֆռ և 9ֆռ առաքման համակարգերի հետ, առաքման լարին միացման ձևը՝ պտուտակավոր: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</si>
  <si>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Окклюдер МДМЖП, предназначенный для закрытия мышечного дефекта межжелудочковой перегородки через катетер, состоит из нитиноловой сетки: с интаглио обработкой, имеет две площадки, соединенные поясницей, имеет полиэфирную мембрану. Размеры: диаметр поясницы - диаметр дисков. 4-9мм; 6-14 мм; 8-16мм; 10-18мм; 12-20мм; 14-22мм; 16-24мм; 18-26мм. Длина поясницы 7 мм. Совместим с системами доставки 5fr, 6fr, 7fr, 8fr и 9fr, форма соединения с проводником резьбовой.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</si>
  <si>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Օկլյուդեր Սեպտալ</t>
  </si>
  <si>
    <t xml:space="preserve">Oклюдер Септал </t>
  </si>
  <si>
    <t>Սեպտալ օկլյուդեր, նախատեսված է կաթետրի միջով միջնախասրտային միջնապատի դեֆեկտի փակման համար, նյութը՝  ինտագլիո մշակմամբ նիտինոլային ցանց, ունի աջ նախասրտային դիսկ, ձախ նախասրտային դիսկ և գոտկատեղ, ունի պոլիէսթերային թաղանթ յուրաքանչյուր հատվածում: Չափսերը՝ գոտկատեղ-աջ դիսկ-ձախ դսկ-երկարություն. 4-12-16-3մմ; 5-13-17-3մմ; 6-14-18-3մմ; 7-15-19-3մմ; 8-16-20-3մմ; 9-17-21-3մմ; 10-18-22-3մմ; 11-21-25-4մմ; 12-22-26-4մմ; 13-23-27-4մմ; 14-24-28-4մմ; 15-25-29-4մմ; 16-26-30-4մմ; 17-27-31-4մմ; 18-28-32-4մմ; 19-29-33-4մմ; 20-30-34-4մմ; 22-32-36-4մմ; 24-34-38-4մմ; 26-36-40-4մմ; 28-38-42-4մմ; 30-40-44-4մմ; 32-42-46-4մմ; 34-44-50-4մմ; 36-46-52-4մմ; 38-48-54-4մմ; 40-50-56-4մմ: Համատեղելի 6ֆռ, 7ֆռ, 8ֆռ, 9ֆռ, 10ֆռ և 12ֆռ առաքման համակարգի հետ, առաքման լարին միացման ձևը՝ պտուտակավոր: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</si>
  <si>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Септал оклюдер, предназначен для закрытия дефекта предсердечной перегородки через катетр,  материал: нитиноловая сетка: с интаглио обработкой, имеет имеет диск правого предсердия, диск левого предсердия и поясничный отдел, имеет полиэфирную пленку в каждой области. Замеры: поясница-правый диск-левый диск-длина. 4-12-16-3мм; 5-13-17-3мм; 6-14-18-3мм; 7-15-19-3мм; 8-16-20-3мм; 9-17-21-3мм; 10-18-22-3мм; 11-21-25-4мм; 12-22-26-4мм; 13-23-27-4мм; 14-24-28-4мм; 15-25-29-4мм; 16-26-30-4мм; 17-27-31-4мм; 18-28-32-4мм; 19-29-33-4мм; 20-30-34-4мм; 22-32-36-4мм; 24-34-38-4мм; 26-36-40-4мм; 28-38-42-4мм; 30-40-44-4мм; 32-42-46-4мм; 34-44-50-4мм; 36-46-52-4мм; 38-48-54-4мм; 40-50-56-4мм. Совместим с системой доставки 6fr, 7fr, 8fr, 9fr, 10fr и 12fr, форма соединения с проводником резьбовой.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</si>
  <si>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Օկլյուդեր Սեպտալ  ՄՖ</t>
  </si>
  <si>
    <t>Oклюдер септал МФ</t>
  </si>
  <si>
    <t>Սեպտալ օկլյուդեր ՄՖ, նախատեսված է կաթետրի միջով միջնախասրտային միջնապատի բազմանցքանի դեֆեկտի փակման համար, նյութը՝  ինտագլիո մշակմամբ նիտինոլային ցանց, ունի աջ նախասրտային դիսկ, ձախ նախասրտային դիսկ և գոտկատեղ, ունի պոլիէսթերային թաղանթ յուրաքանչյուր դիսկում: Դիսկերի չափսերը՝ 18, 25, 30, 35 և 40մմ; գոտկատեղի երկարությունը 3մմ: Համատեղելի  8ֆռ, 9ֆռ և 10ֆռ առաքման համակարգի հետ, առաքման լարին միացման ձևը՝ պտուտակավոր: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</si>
  <si>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Септал оклюдер мулти-фенстрационный, предназначен для закрытия многоотверстного дефекта межпредсердной перегородки через катетер, материал: нитиноловая сетка: с интаглио обработкой, имеет диск правого предсердия, диск левого предсердия и поясницу, имеет полиэфирную пленку на каждом диске. Размеры дисков: 18, 25, 30, 35 и 40 мм; длина поясницы 3 мм. Совместим с системой доставки 8fr, 9fr и 10fr, форма соединения с проводником резьбовой.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</si>
  <si>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Անոթները կարող գործիք</t>
  </si>
  <si>
    <t>Инструмент для гемостаза сосудов</t>
  </si>
  <si>
    <t>Անոթները կարող գործիք` նախատեսված  զարկերակների և երակների արագ, անվտանգ եվ հուսալի մեխանիկական հեմոստազի  համար, չափսը` 14 ֆր, կիրառելի է առավելագույնը 26F զարկերակների և 29F երակների համար:Ապրանքի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</si>
  <si>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Инструмент для быстрого, безопасного и надежного механического гемостаза артерий и вен, размер 14 fr, применимо к артериям до 26F и венам 29F.На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</si>
  <si>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Ինտրադյուսեր ծածկված ստենտի</t>
  </si>
  <si>
    <t>Интрадюсер покрытого стента</t>
  </si>
  <si>
    <t>Հեմոստատիկ փականով ինտրադյուսեր, նախատեսված խոշոր տրամագծի ինտերվենցիոն սարքեր ներմուծելու համար, ինտրադյուսորը պատրաստված է նոր սերնդի հյուսվածքից, որը ապահովում է ծալվելուց չվնասվելը, ունի ռենտգեն կոնտրաստային մարկեր, ընդլայնիչ, համատեղելի է 0,035'' ուղղորդիչի հետ, չափեսրը՝ 12fr և 14fr, օգտակար երկարությունը՝ 30սմ, 65սմ և 85սմ: Պետք է լինի համատեղելի ծածկված ստենտի և բալոնը բալոնի մեջ կաթետրի հետ: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</si>
  <si>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Интродьюсер с гемостатическим клапаном, предназначен для введения интервенционных устройств большого диаметра, интродьюсер выполнен из ткани нового поколения, обеспечивающей отсутствие повреждений при сгибании, имеет рентгеноконтрастный маркер, расширитель, совместим с проводником 0,035", размеры: 12fr и 14fr, полезная длина: 30см, 65см и 85см. Должен быть совместим с покрытым стентом и катетером «балон в балоне».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</si>
  <si>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բալոն</t>
  </si>
  <si>
    <t>Катетр балон</t>
  </si>
  <si>
    <t>Սրտանոթային դիլատացիոն բալոնային կաթետր ռենտգենկոնտռաստ նշանակիրով, մուտքային պրոֆիլը 0,017''/0,022''/0,024'', կաթետրի երկարությունը 143-145սմ, բոլոր չափերի համար նոմինալ ճնշումը որ պակաս քան 8atm իսկ պայթման ճնշումը՝ ոչ պակաս քան 14atm, բալոնի նյութը՝ Պեբաքս: Բալոնի չափսերը՝ 
-1,20 և 1,50մմ տրամագծերի համար  երկարությունները՝ առնվազն 5 չափ յուրաքանչյուր տրամագծի համար, ընդ որում ամենակարճը` ոչ ավել քան 6մմ, ամենաերկարը` ոչ պակաս քան 20մմ: 
-2,00; 2,25; 2,50; 2,75; 3,00; 3,25; 3,50; 3,75 և 4,00մմ տրամագծերի համար  երկարությունները՝ առնվազն 7 չափ յուրաքանչյուր տրամագծի համար, ընդ որում ամենակարճը` ոչ ավել քան 6մմ, ամենաերկարը` ոչ պակաս քան 30մմ:
-4,50 և 5,00մմ տրամագծերի համար  երկարությունները՝ առնվազն 4 չափ յուրաքանչյուր տրամագծի համար, ընդ որում ամենակարճը` ոչ ավել քան 8մմ, ամենաերկարը` ոչ պակաս քան 20մմ:
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</si>
  <si>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Сердечно-сосудистый дилатацивнный балонный катетр с рентгенконтрастным маркером, входной профиль 0,017"/0,022''/0,024'', длина катетера 143-145см, для всех размеров номинальное давление не менее 8атм а давление разрыва не менее 14атм. материал балона: Пебакс. Размеры балона: 
- для диаметров 1,20 и 1,50мм, длина не менее 5 размеров для каждого диаметра, при том самая короткая: не более чем 6мм, самая длинная: не менее чем 20мм.
- для диаметров 2,00; 2,25; 2,50; 2,75; 3,00; 3,25; 3,50; 3,75 и 4,00мм, длина не менее 7 размеров для каждого диаметра, при том самая короткая: не более чем 6мм, самая длинная: не менее чем 30мм.
- для диаметров 4,50 и 5,00мм, длина не менее 4 размеров для каждого диаметра, при том самая короткая: не более чем 8мм, самая длинная: не менее чем 20мм.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</si>
  <si>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Ներարկիչ միկրոսֆերա</t>
  </si>
  <si>
    <t>Шприц микросфера</t>
  </si>
  <si>
    <t>Նախալցված ներարկիչով միկրոսֆերաներ նախատեսված անոթների էմբոլիզացիայի համար, կենսահամատեղելի, հիդրոֆիլ, չներծծվող, ճշգրիտ տրամաչափված, ծավալը 2մլ, Չափսերը՝ 300-500/500-700/700-900/900-1200µm, յուրաքանչյուր չափ ունի իր տարբերվող գույնը: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</si>
  <si>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Микросферы заполненные шприцем, предназначенные для эмбвлозации сосудов, биосовместимы, гидрофильные, нерассасывающиеся, четко откаллиброванные, объем 2 мл, размеры: 300-500/500-700 / 700-900/ 900-1200µm, каждый размер имеет отличающиеся цвет.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</si>
  <si>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ՈՒղղորդիչ կորոնար</t>
  </si>
  <si>
    <t>Коронарный направляющий</t>
  </si>
  <si>
    <t>Կորոնար ուղղորդիչ պոլիմերային գլխիկով, սահուն հիդրոֆիլային ծածկույթով, hաղորդալարն ապահովում է բարձրորակ դիստալ մուտք, հոյակապ պտտող փոխանցման մոմենտով և գլխիկի կոշտության դիապազոնով: Ծայրի և միջուկի յուրօրինակ ձևավորումն ապահովում է ամրության և հսկողության հավասարակշռություն, որը կարող է օգտագործվել քրոնիկ խցանումների դեպքում: Ունի մեկ մարկեր, որը գտնվում է ծայրամասի համեմատաբար մոտ, ինչը կարող է օգնել բժիշկներին որոշել վնասի երկարությունը, ուղղորդիչի երկարությունը 300սմ, տրամագիծը 0,014'', ծայրը՝ 1,3g, 2,5g և 3,9g: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</si>
  <si>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Направляющий представляет собой провод с полимерным наконечником со смазывающим гидрофильным покрытием,  обеспечивает превосходный дистальный доступ с превосходной передачей крутящего момента и диапазоном жесткости наконечника. Уникальный дизайн кончика и сердечника обеспечивает баланс жесткости и контроля, который можно использовать для доступа и пересечения хронических полных окклюзий. Имеет один маркер, размещенный относительно близко к кончику, что может помочь врачам в определении длины повреждения, длина направляющего 300см, диаметр 0,014'', кончик 1,3g, 2,5g и 3,9g.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</si>
  <si>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33111490/1</t>
  </si>
  <si>
    <t>33111490/2</t>
  </si>
  <si>
    <t>33111490/3</t>
  </si>
  <si>
    <t>33111490/4</t>
  </si>
  <si>
    <t>33111490/5</t>
  </si>
  <si>
    <t>33111490/6</t>
  </si>
  <si>
    <t>33141136/1</t>
  </si>
  <si>
    <t>33141136/2</t>
  </si>
  <si>
    <t>33141136/3</t>
  </si>
  <si>
    <t>33141136/4</t>
  </si>
  <si>
    <t>33141136/5</t>
  </si>
  <si>
    <t>33141137/1</t>
  </si>
  <si>
    <t>33141137/2</t>
  </si>
  <si>
    <t>33141142/1</t>
  </si>
  <si>
    <t>33141144/1</t>
  </si>
  <si>
    <t>33141202/1</t>
  </si>
  <si>
    <t>33141202/2</t>
  </si>
  <si>
    <t>33141208/1</t>
  </si>
  <si>
    <t>33141208/2</t>
  </si>
  <si>
    <t>33141208/3</t>
  </si>
  <si>
    <t>33141211/1</t>
  </si>
  <si>
    <t>33141211/2</t>
  </si>
  <si>
    <t>33141211/3</t>
  </si>
  <si>
    <t>33141216/1</t>
  </si>
  <si>
    <t>33141216/2</t>
  </si>
  <si>
    <t>33141216/3</t>
  </si>
  <si>
    <t>33141231/1</t>
  </si>
  <si>
    <t>33181330/1</t>
  </si>
  <si>
    <t>33181330/2</t>
  </si>
  <si>
    <t>33181330/3</t>
  </si>
  <si>
    <t>33181330/4</t>
  </si>
  <si>
    <t>33181330/5</t>
  </si>
  <si>
    <t>33181330/6</t>
  </si>
  <si>
    <t>33181330/7</t>
  </si>
  <si>
    <t>33181330/8</t>
  </si>
  <si>
    <t>33181330/9</t>
  </si>
  <si>
    <t>33181330/10</t>
  </si>
  <si>
    <t>Աբլացիոն քառաբևեռ կաթետր, չափսը 7fr, աշխատանքային երկարությունը 110սմ, գլխիկի երկարությունը 4մմ և 8մմ Thermocuple: 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</si>
  <si>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Абляционный катетр четырехполярный, размер 7fr, рабочая длина 110см, длина кончика 4мм и 8мм Thermocouple: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</si>
  <si>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Էլեկտրաֆիզիոլոգիական ախտրորոշիչ քառաբևեռ կաթետր 5-6 F: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</si>
  <si>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Электрофизиологический диагностический четырехполярный катетр: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</si>
</sst>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8"/>
      <color rgb="FFFF0000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sz val="8"/>
      <color indexed="8"/>
      <name val="Arial Unicode"/>
      <family val="2"/>
      <charset val="204"/>
    </font>
    <font>
      <sz val="8"/>
      <name val="Arial"/>
      <family val="2"/>
      <charset val="204"/>
    </font>
    <font>
      <b/>
      <sz val="8"/>
      <color indexed="8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5"/>
  <sheetViews>
    <sheetView tabSelected="1" topLeftCell="A38" zoomScale="70" zoomScaleNormal="70" workbookViewId="0">
      <selection activeCell="G37" sqref="G37"/>
    </sheetView>
  </sheetViews>
  <sheetFormatPr defaultRowHeight="10.199999999999999"/>
  <cols>
    <col min="1" max="1" width="2.77734375" style="15" customWidth="1"/>
    <col min="2" max="2" width="10" style="15" customWidth="1"/>
    <col min="3" max="3" width="13" style="15" customWidth="1"/>
    <col min="4" max="4" width="15.77734375" style="16" customWidth="1"/>
    <col min="5" max="5" width="17" style="16" customWidth="1"/>
    <col min="6" max="6" width="13.21875" style="15" customWidth="1"/>
    <col min="7" max="8" width="63.77734375" style="16" customWidth="1"/>
    <col min="9" max="9" width="7.33203125" style="15" customWidth="1"/>
    <col min="10" max="10" width="8.88671875" style="15" customWidth="1"/>
    <col min="11" max="11" width="7.6640625" style="16" customWidth="1"/>
    <col min="12" max="12" width="9.5546875" style="15" customWidth="1"/>
    <col min="13" max="13" width="13" style="16" customWidth="1"/>
    <col min="14" max="14" width="13.6640625" style="16" customWidth="1"/>
    <col min="15" max="16384" width="8.88671875" style="16"/>
  </cols>
  <sheetData>
    <row r="1" spans="1:14" ht="102">
      <c r="A1" s="2" t="s">
        <v>2</v>
      </c>
      <c r="B1" s="2" t="s">
        <v>3</v>
      </c>
      <c r="C1" s="2" t="s">
        <v>3</v>
      </c>
      <c r="D1" s="4" t="s">
        <v>4</v>
      </c>
      <c r="E1" s="4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</row>
    <row r="2" spans="1:14" ht="61.2">
      <c r="A2" s="41">
        <v>1</v>
      </c>
      <c r="B2" s="2">
        <v>33181330</v>
      </c>
      <c r="C2" s="2" t="s">
        <v>215</v>
      </c>
      <c r="D2" s="4" t="s">
        <v>48</v>
      </c>
      <c r="E2" s="40" t="s">
        <v>49</v>
      </c>
      <c r="F2" s="41"/>
      <c r="G2" s="40" t="s">
        <v>50</v>
      </c>
      <c r="H2" s="40" t="s">
        <v>51</v>
      </c>
      <c r="I2" s="41" t="s">
        <v>0</v>
      </c>
      <c r="J2" s="41" t="s">
        <v>1</v>
      </c>
      <c r="K2" s="49">
        <v>300000</v>
      </c>
      <c r="L2" s="2">
        <v>2</v>
      </c>
      <c r="M2" s="38">
        <f t="shared" ref="M2:M38" si="0">K2*L2</f>
        <v>600000</v>
      </c>
      <c r="N2" s="51"/>
    </row>
    <row r="3" spans="1:14" ht="71.400000000000006">
      <c r="A3" s="41">
        <v>2</v>
      </c>
      <c r="B3" s="2">
        <v>33181330</v>
      </c>
      <c r="C3" s="2" t="s">
        <v>216</v>
      </c>
      <c r="D3" s="4" t="s">
        <v>52</v>
      </c>
      <c r="E3" s="40" t="s">
        <v>53</v>
      </c>
      <c r="F3" s="41"/>
      <c r="G3" s="40" t="s">
        <v>54</v>
      </c>
      <c r="H3" s="40" t="s">
        <v>55</v>
      </c>
      <c r="I3" s="41" t="s">
        <v>0</v>
      </c>
      <c r="J3" s="41" t="s">
        <v>1</v>
      </c>
      <c r="K3" s="49">
        <v>300000</v>
      </c>
      <c r="L3" s="2">
        <v>2</v>
      </c>
      <c r="M3" s="38">
        <f t="shared" si="0"/>
        <v>600000</v>
      </c>
      <c r="N3" s="51"/>
    </row>
    <row r="4" spans="1:14" ht="71.400000000000006">
      <c r="A4" s="41">
        <v>3</v>
      </c>
      <c r="B4" s="2">
        <v>33181330</v>
      </c>
      <c r="C4" s="2" t="s">
        <v>217</v>
      </c>
      <c r="D4" s="4" t="s">
        <v>56</v>
      </c>
      <c r="E4" s="40" t="s">
        <v>57</v>
      </c>
      <c r="F4" s="41"/>
      <c r="G4" s="40" t="s">
        <v>58</v>
      </c>
      <c r="H4" s="40" t="s">
        <v>59</v>
      </c>
      <c r="I4" s="41" t="s">
        <v>0</v>
      </c>
      <c r="J4" s="41" t="s">
        <v>1</v>
      </c>
      <c r="K4" s="49">
        <v>620000</v>
      </c>
      <c r="L4" s="2">
        <v>2</v>
      </c>
      <c r="M4" s="38">
        <f t="shared" si="0"/>
        <v>1240000</v>
      </c>
      <c r="N4" s="51"/>
    </row>
    <row r="5" spans="1:14" ht="71.400000000000006">
      <c r="A5" s="41">
        <v>4</v>
      </c>
      <c r="B5" s="2">
        <v>33181330</v>
      </c>
      <c r="C5" s="2" t="s">
        <v>218</v>
      </c>
      <c r="D5" s="4" t="s">
        <v>60</v>
      </c>
      <c r="E5" s="40" t="s">
        <v>61</v>
      </c>
      <c r="F5" s="41"/>
      <c r="G5" s="40" t="s">
        <v>62</v>
      </c>
      <c r="H5" s="40" t="s">
        <v>63</v>
      </c>
      <c r="I5" s="41" t="s">
        <v>0</v>
      </c>
      <c r="J5" s="41" t="s">
        <v>1</v>
      </c>
      <c r="K5" s="49">
        <v>300000</v>
      </c>
      <c r="L5" s="2">
        <v>2</v>
      </c>
      <c r="M5" s="38">
        <f t="shared" si="0"/>
        <v>600000</v>
      </c>
      <c r="N5" s="51"/>
    </row>
    <row r="6" spans="1:14" ht="61.2">
      <c r="A6" s="41">
        <v>5</v>
      </c>
      <c r="B6" s="41">
        <v>33141231</v>
      </c>
      <c r="C6" s="41" t="s">
        <v>214</v>
      </c>
      <c r="D6" s="40" t="s">
        <v>168</v>
      </c>
      <c r="E6" s="40" t="s">
        <v>169</v>
      </c>
      <c r="F6" s="41"/>
      <c r="G6" s="40" t="s">
        <v>170</v>
      </c>
      <c r="H6" s="40" t="s">
        <v>171</v>
      </c>
      <c r="I6" s="41" t="s">
        <v>0</v>
      </c>
      <c r="J6" s="41" t="s">
        <v>1</v>
      </c>
      <c r="K6" s="49">
        <v>130000</v>
      </c>
      <c r="L6" s="43">
        <v>10</v>
      </c>
      <c r="M6" s="50">
        <f t="shared" si="0"/>
        <v>1300000</v>
      </c>
      <c r="N6" s="51"/>
    </row>
    <row r="7" spans="1:14" ht="153">
      <c r="A7" s="41">
        <v>6</v>
      </c>
      <c r="B7" s="2">
        <v>33141216</v>
      </c>
      <c r="C7" s="2" t="s">
        <v>211</v>
      </c>
      <c r="D7" s="4" t="s">
        <v>64</v>
      </c>
      <c r="E7" s="40" t="s">
        <v>65</v>
      </c>
      <c r="F7" s="41"/>
      <c r="G7" s="40" t="s">
        <v>66</v>
      </c>
      <c r="H7" s="40" t="s">
        <v>67</v>
      </c>
      <c r="I7" s="41" t="s">
        <v>0</v>
      </c>
      <c r="J7" s="41" t="s">
        <v>1</v>
      </c>
      <c r="K7" s="49">
        <v>157500</v>
      </c>
      <c r="L7" s="2">
        <v>60</v>
      </c>
      <c r="M7" s="38">
        <f t="shared" si="0"/>
        <v>9450000</v>
      </c>
      <c r="N7" s="51"/>
    </row>
    <row r="8" spans="1:14" ht="51">
      <c r="A8" s="41">
        <v>7</v>
      </c>
      <c r="B8" s="2">
        <v>33141211</v>
      </c>
      <c r="C8" s="2" t="s">
        <v>208</v>
      </c>
      <c r="D8" s="4" t="s">
        <v>68</v>
      </c>
      <c r="E8" s="40" t="s">
        <v>69</v>
      </c>
      <c r="F8" s="2"/>
      <c r="G8" s="4" t="s">
        <v>70</v>
      </c>
      <c r="H8" s="4" t="s">
        <v>71</v>
      </c>
      <c r="I8" s="41" t="s">
        <v>0</v>
      </c>
      <c r="J8" s="41" t="s">
        <v>1</v>
      </c>
      <c r="K8" s="49">
        <v>390000</v>
      </c>
      <c r="L8" s="2">
        <v>20</v>
      </c>
      <c r="M8" s="38">
        <f t="shared" si="0"/>
        <v>7800000</v>
      </c>
      <c r="N8" s="51"/>
    </row>
    <row r="9" spans="1:14" ht="71.400000000000006">
      <c r="A9" s="41">
        <v>8</v>
      </c>
      <c r="B9" s="2">
        <v>33141202</v>
      </c>
      <c r="C9" s="2" t="s">
        <v>203</v>
      </c>
      <c r="D9" s="4" t="s">
        <v>72</v>
      </c>
      <c r="E9" s="40" t="s">
        <v>73</v>
      </c>
      <c r="F9" s="2"/>
      <c r="G9" s="40" t="s">
        <v>74</v>
      </c>
      <c r="H9" s="40" t="s">
        <v>75</v>
      </c>
      <c r="I9" s="41" t="s">
        <v>0</v>
      </c>
      <c r="J9" s="41" t="s">
        <v>1</v>
      </c>
      <c r="K9" s="49">
        <v>310000</v>
      </c>
      <c r="L9" s="2">
        <v>10</v>
      </c>
      <c r="M9" s="38">
        <f t="shared" si="0"/>
        <v>3100000</v>
      </c>
      <c r="N9" s="51"/>
    </row>
    <row r="10" spans="1:14" ht="122.4">
      <c r="A10" s="41">
        <v>9</v>
      </c>
      <c r="B10" s="2">
        <v>33141208</v>
      </c>
      <c r="C10" s="2" t="s">
        <v>205</v>
      </c>
      <c r="D10" s="4" t="s">
        <v>76</v>
      </c>
      <c r="E10" s="40" t="s">
        <v>77</v>
      </c>
      <c r="F10" s="41"/>
      <c r="G10" s="40" t="s">
        <v>78</v>
      </c>
      <c r="H10" s="40" t="s">
        <v>79</v>
      </c>
      <c r="I10" s="41" t="s">
        <v>0</v>
      </c>
      <c r="J10" s="41" t="s">
        <v>1</v>
      </c>
      <c r="K10" s="49">
        <v>687225</v>
      </c>
      <c r="L10" s="2">
        <v>10</v>
      </c>
      <c r="M10" s="38">
        <f t="shared" si="0"/>
        <v>6872250</v>
      </c>
      <c r="N10" s="51"/>
    </row>
    <row r="11" spans="1:14" ht="142.80000000000001">
      <c r="A11" s="41">
        <v>10</v>
      </c>
      <c r="B11" s="2">
        <v>33141208</v>
      </c>
      <c r="C11" s="2" t="s">
        <v>206</v>
      </c>
      <c r="D11" s="40" t="s">
        <v>172</v>
      </c>
      <c r="E11" s="40" t="s">
        <v>173</v>
      </c>
      <c r="F11" s="41"/>
      <c r="G11" s="40" t="s">
        <v>174</v>
      </c>
      <c r="H11" s="40" t="s">
        <v>175</v>
      </c>
      <c r="I11" s="41" t="s">
        <v>0</v>
      </c>
      <c r="J11" s="41" t="s">
        <v>1</v>
      </c>
      <c r="K11" s="49">
        <v>177375</v>
      </c>
      <c r="L11" s="2">
        <v>9</v>
      </c>
      <c r="M11" s="50">
        <f t="shared" si="0"/>
        <v>1596375</v>
      </c>
      <c r="N11" s="51"/>
    </row>
    <row r="12" spans="1:14" ht="132.6">
      <c r="A12" s="41">
        <v>11</v>
      </c>
      <c r="B12" s="2">
        <v>33141208</v>
      </c>
      <c r="C12" s="2" t="s">
        <v>207</v>
      </c>
      <c r="D12" s="4" t="s">
        <v>80</v>
      </c>
      <c r="E12" s="40" t="s">
        <v>81</v>
      </c>
      <c r="F12" s="41"/>
      <c r="G12" s="40" t="s">
        <v>82</v>
      </c>
      <c r="H12" s="40" t="s">
        <v>83</v>
      </c>
      <c r="I12" s="41" t="s">
        <v>0</v>
      </c>
      <c r="J12" s="41" t="s">
        <v>1</v>
      </c>
      <c r="K12" s="49">
        <v>90825</v>
      </c>
      <c r="L12" s="2">
        <v>30</v>
      </c>
      <c r="M12" s="38">
        <f t="shared" si="0"/>
        <v>2724750</v>
      </c>
      <c r="N12" s="51"/>
    </row>
    <row r="13" spans="1:14" ht="102">
      <c r="A13" s="41">
        <v>12</v>
      </c>
      <c r="B13" s="2">
        <v>33141136</v>
      </c>
      <c r="C13" s="2" t="s">
        <v>194</v>
      </c>
      <c r="D13" s="4" t="s">
        <v>84</v>
      </c>
      <c r="E13" s="40" t="s">
        <v>85</v>
      </c>
      <c r="F13" s="41"/>
      <c r="G13" s="40" t="s">
        <v>86</v>
      </c>
      <c r="H13" s="40" t="s">
        <v>87</v>
      </c>
      <c r="I13" s="41" t="s">
        <v>0</v>
      </c>
      <c r="J13" s="41" t="s">
        <v>1</v>
      </c>
      <c r="K13" s="49">
        <v>796950</v>
      </c>
      <c r="L13" s="2">
        <v>20</v>
      </c>
      <c r="M13" s="38">
        <f t="shared" si="0"/>
        <v>15939000</v>
      </c>
      <c r="N13" s="51"/>
    </row>
    <row r="14" spans="1:14" ht="112.2">
      <c r="A14" s="41">
        <v>13</v>
      </c>
      <c r="B14" s="1">
        <v>33141136</v>
      </c>
      <c r="C14" s="1" t="s">
        <v>195</v>
      </c>
      <c r="D14" s="36" t="s">
        <v>84</v>
      </c>
      <c r="E14" s="36" t="s">
        <v>47</v>
      </c>
      <c r="F14" s="1"/>
      <c r="G14" s="3" t="s">
        <v>225</v>
      </c>
      <c r="H14" s="3" t="s">
        <v>226</v>
      </c>
      <c r="I14" s="1" t="s">
        <v>0</v>
      </c>
      <c r="J14" s="1" t="s">
        <v>1</v>
      </c>
      <c r="K14" s="49">
        <v>467775</v>
      </c>
      <c r="L14" s="37">
        <v>10</v>
      </c>
      <c r="M14" s="38">
        <f t="shared" si="0"/>
        <v>4677750</v>
      </c>
      <c r="N14" s="51"/>
    </row>
    <row r="15" spans="1:14" ht="122.4">
      <c r="A15" s="41">
        <v>14</v>
      </c>
      <c r="B15" s="2">
        <v>33141136</v>
      </c>
      <c r="C15" s="2" t="s">
        <v>196</v>
      </c>
      <c r="D15" s="4" t="s">
        <v>88</v>
      </c>
      <c r="E15" s="40" t="s">
        <v>89</v>
      </c>
      <c r="F15" s="41"/>
      <c r="G15" s="40" t="s">
        <v>90</v>
      </c>
      <c r="H15" s="40" t="s">
        <v>91</v>
      </c>
      <c r="I15" s="41" t="s">
        <v>0</v>
      </c>
      <c r="J15" s="41" t="s">
        <v>1</v>
      </c>
      <c r="K15" s="49">
        <v>238875</v>
      </c>
      <c r="L15" s="2">
        <v>20</v>
      </c>
      <c r="M15" s="38">
        <f t="shared" si="0"/>
        <v>4777500</v>
      </c>
      <c r="N15" s="51"/>
    </row>
    <row r="16" spans="1:14" ht="102">
      <c r="A16" s="41">
        <v>15</v>
      </c>
      <c r="B16" s="2">
        <v>33141136</v>
      </c>
      <c r="C16" s="44" t="s">
        <v>198</v>
      </c>
      <c r="D16" s="45" t="s">
        <v>88</v>
      </c>
      <c r="E16" s="45" t="s">
        <v>89</v>
      </c>
      <c r="F16" s="1"/>
      <c r="G16" s="46" t="s">
        <v>227</v>
      </c>
      <c r="H16" s="46" t="s">
        <v>228</v>
      </c>
      <c r="I16" s="1" t="s">
        <v>0</v>
      </c>
      <c r="J16" s="1" t="s">
        <v>1</v>
      </c>
      <c r="K16" s="49">
        <v>168000</v>
      </c>
      <c r="L16" s="47">
        <v>10</v>
      </c>
      <c r="M16" s="38">
        <f t="shared" si="0"/>
        <v>1680000</v>
      </c>
      <c r="N16" s="51"/>
    </row>
    <row r="17" spans="1:14" ht="183.6">
      <c r="A17" s="41">
        <v>16</v>
      </c>
      <c r="B17" s="2">
        <v>33141137</v>
      </c>
      <c r="C17" s="2" t="s">
        <v>199</v>
      </c>
      <c r="D17" s="40" t="s">
        <v>176</v>
      </c>
      <c r="E17" s="40" t="s">
        <v>177</v>
      </c>
      <c r="F17" s="41"/>
      <c r="G17" s="40" t="s">
        <v>178</v>
      </c>
      <c r="H17" s="40" t="s">
        <v>179</v>
      </c>
      <c r="I17" s="41" t="s">
        <v>0</v>
      </c>
      <c r="J17" s="41" t="s">
        <v>1</v>
      </c>
      <c r="K17" s="49">
        <v>28000</v>
      </c>
      <c r="L17" s="2">
        <v>850</v>
      </c>
      <c r="M17" s="50">
        <f t="shared" si="0"/>
        <v>23800000</v>
      </c>
      <c r="N17" s="51"/>
    </row>
    <row r="18" spans="1:14" ht="153">
      <c r="A18" s="41">
        <v>17</v>
      </c>
      <c r="B18" s="2">
        <v>33141136</v>
      </c>
      <c r="C18" s="2" t="s">
        <v>197</v>
      </c>
      <c r="D18" s="4" t="s">
        <v>92</v>
      </c>
      <c r="E18" s="40" t="s">
        <v>93</v>
      </c>
      <c r="F18" s="41"/>
      <c r="G18" s="40" t="s">
        <v>94</v>
      </c>
      <c r="H18" s="40" t="s">
        <v>95</v>
      </c>
      <c r="I18" s="41" t="s">
        <v>0</v>
      </c>
      <c r="J18" s="41" t="s">
        <v>1</v>
      </c>
      <c r="K18" s="49">
        <v>1338750</v>
      </c>
      <c r="L18" s="2">
        <v>6</v>
      </c>
      <c r="M18" s="38">
        <f t="shared" si="0"/>
        <v>8032500</v>
      </c>
      <c r="N18" s="51"/>
    </row>
    <row r="19" spans="1:14" ht="102">
      <c r="A19" s="41">
        <v>18</v>
      </c>
      <c r="B19" s="2">
        <v>33141211</v>
      </c>
      <c r="C19" s="2" t="s">
        <v>209</v>
      </c>
      <c r="D19" s="4" t="s">
        <v>96</v>
      </c>
      <c r="E19" s="40" t="s">
        <v>97</v>
      </c>
      <c r="F19" s="41"/>
      <c r="G19" s="40" t="s">
        <v>98</v>
      </c>
      <c r="H19" s="40" t="s">
        <v>99</v>
      </c>
      <c r="I19" s="41" t="s">
        <v>0</v>
      </c>
      <c r="J19" s="41" t="s">
        <v>1</v>
      </c>
      <c r="K19" s="49">
        <v>32750</v>
      </c>
      <c r="L19" s="2">
        <v>10</v>
      </c>
      <c r="M19" s="38">
        <f t="shared" si="0"/>
        <v>327500</v>
      </c>
      <c r="N19" s="51"/>
    </row>
    <row r="20" spans="1:14" ht="30.6">
      <c r="A20" s="41">
        <v>19</v>
      </c>
      <c r="B20" s="1">
        <v>33111490</v>
      </c>
      <c r="C20" s="48" t="s">
        <v>188</v>
      </c>
      <c r="D20" s="3" t="s">
        <v>100</v>
      </c>
      <c r="E20" s="1" t="s">
        <v>101</v>
      </c>
      <c r="F20" s="1"/>
      <c r="G20" s="3" t="s">
        <v>102</v>
      </c>
      <c r="H20" s="3" t="s">
        <v>103</v>
      </c>
      <c r="I20" s="2" t="s">
        <v>0</v>
      </c>
      <c r="J20" s="2" t="s">
        <v>1</v>
      </c>
      <c r="K20" s="49">
        <v>535000</v>
      </c>
      <c r="L20" s="43">
        <v>2</v>
      </c>
      <c r="M20" s="38">
        <f t="shared" si="0"/>
        <v>1070000</v>
      </c>
      <c r="N20" s="51"/>
    </row>
    <row r="21" spans="1:14" ht="30.6">
      <c r="A21" s="41">
        <v>20</v>
      </c>
      <c r="B21" s="1">
        <v>33111490</v>
      </c>
      <c r="C21" s="48" t="s">
        <v>189</v>
      </c>
      <c r="D21" s="3" t="s">
        <v>104</v>
      </c>
      <c r="E21" s="1" t="s">
        <v>105</v>
      </c>
      <c r="F21" s="1"/>
      <c r="G21" s="3" t="s">
        <v>106</v>
      </c>
      <c r="H21" s="3" t="s">
        <v>107</v>
      </c>
      <c r="I21" s="2" t="s">
        <v>0</v>
      </c>
      <c r="J21" s="2" t="s">
        <v>1</v>
      </c>
      <c r="K21" s="49">
        <v>237000</v>
      </c>
      <c r="L21" s="43">
        <v>4</v>
      </c>
      <c r="M21" s="38">
        <f t="shared" si="0"/>
        <v>948000</v>
      </c>
      <c r="N21" s="51"/>
    </row>
    <row r="22" spans="1:14" ht="30.6">
      <c r="A22" s="41">
        <v>21</v>
      </c>
      <c r="B22" s="1">
        <v>33111490</v>
      </c>
      <c r="C22" s="48" t="s">
        <v>190</v>
      </c>
      <c r="D22" s="3" t="s">
        <v>108</v>
      </c>
      <c r="E22" s="1" t="s">
        <v>109</v>
      </c>
      <c r="F22" s="1"/>
      <c r="G22" s="3" t="s">
        <v>110</v>
      </c>
      <c r="H22" s="3" t="s">
        <v>111</v>
      </c>
      <c r="I22" s="2" t="s">
        <v>0</v>
      </c>
      <c r="J22" s="2" t="s">
        <v>1</v>
      </c>
      <c r="K22" s="49">
        <v>237000</v>
      </c>
      <c r="L22" s="43">
        <v>4</v>
      </c>
      <c r="M22" s="38">
        <f t="shared" si="0"/>
        <v>948000</v>
      </c>
      <c r="N22" s="51"/>
    </row>
    <row r="23" spans="1:14" ht="20.399999999999999">
      <c r="A23" s="41">
        <v>22</v>
      </c>
      <c r="B23" s="1">
        <v>33111490</v>
      </c>
      <c r="C23" s="1" t="s">
        <v>191</v>
      </c>
      <c r="D23" s="45" t="s">
        <v>112</v>
      </c>
      <c r="E23" s="45" t="s">
        <v>113</v>
      </c>
      <c r="F23" s="1"/>
      <c r="G23" s="46" t="s">
        <v>114</v>
      </c>
      <c r="H23" s="46" t="s">
        <v>115</v>
      </c>
      <c r="I23" s="1" t="s">
        <v>0</v>
      </c>
      <c r="J23" s="1" t="s">
        <v>1</v>
      </c>
      <c r="K23" s="49">
        <v>169050</v>
      </c>
      <c r="L23" s="47">
        <v>10</v>
      </c>
      <c r="M23" s="38">
        <f t="shared" si="0"/>
        <v>1690500</v>
      </c>
      <c r="N23" s="51"/>
    </row>
    <row r="24" spans="1:14" ht="20.399999999999999">
      <c r="A24" s="41">
        <v>23</v>
      </c>
      <c r="B24" s="1">
        <v>33111490</v>
      </c>
      <c r="C24" s="42" t="s">
        <v>192</v>
      </c>
      <c r="D24" s="42" t="s">
        <v>116</v>
      </c>
      <c r="E24" s="42" t="s">
        <v>117</v>
      </c>
      <c r="F24" s="2"/>
      <c r="G24" s="42" t="s">
        <v>118</v>
      </c>
      <c r="H24" s="42" t="s">
        <v>119</v>
      </c>
      <c r="I24" s="2" t="s">
        <v>0</v>
      </c>
      <c r="J24" s="2" t="s">
        <v>1</v>
      </c>
      <c r="K24" s="49">
        <v>241500</v>
      </c>
      <c r="L24" s="43">
        <v>2</v>
      </c>
      <c r="M24" s="38">
        <f t="shared" si="0"/>
        <v>483000</v>
      </c>
      <c r="N24" s="51"/>
    </row>
    <row r="25" spans="1:14" ht="30.6">
      <c r="A25" s="41">
        <v>24</v>
      </c>
      <c r="B25" s="1">
        <v>33111490</v>
      </c>
      <c r="C25" s="1" t="s">
        <v>193</v>
      </c>
      <c r="D25" s="45" t="s">
        <v>120</v>
      </c>
      <c r="E25" s="45" t="s">
        <v>121</v>
      </c>
      <c r="F25" s="1"/>
      <c r="G25" s="45" t="s">
        <v>122</v>
      </c>
      <c r="H25" s="46" t="s">
        <v>123</v>
      </c>
      <c r="I25" s="1" t="s">
        <v>0</v>
      </c>
      <c r="J25" s="1" t="s">
        <v>1</v>
      </c>
      <c r="K25" s="49">
        <v>109375</v>
      </c>
      <c r="L25" s="47">
        <v>10</v>
      </c>
      <c r="M25" s="38">
        <f t="shared" si="0"/>
        <v>1093750</v>
      </c>
      <c r="N25" s="51"/>
    </row>
    <row r="26" spans="1:14" ht="30.6">
      <c r="A26" s="41">
        <v>25</v>
      </c>
      <c r="B26" s="44">
        <v>33141211</v>
      </c>
      <c r="C26" s="44" t="s">
        <v>210</v>
      </c>
      <c r="D26" s="45" t="s">
        <v>124</v>
      </c>
      <c r="E26" s="45" t="s">
        <v>125</v>
      </c>
      <c r="F26" s="1"/>
      <c r="G26" s="46" t="s">
        <v>126</v>
      </c>
      <c r="H26" s="46" t="s">
        <v>127</v>
      </c>
      <c r="I26" s="1" t="s">
        <v>0</v>
      </c>
      <c r="J26" s="1" t="s">
        <v>1</v>
      </c>
      <c r="K26" s="49">
        <v>109375</v>
      </c>
      <c r="L26" s="47">
        <v>5</v>
      </c>
      <c r="M26" s="38">
        <f t="shared" si="0"/>
        <v>546875</v>
      </c>
      <c r="N26" s="51"/>
    </row>
    <row r="27" spans="1:14" ht="112.2">
      <c r="A27" s="41">
        <v>26</v>
      </c>
      <c r="B27" s="2">
        <v>33141202</v>
      </c>
      <c r="C27" s="2" t="s">
        <v>204</v>
      </c>
      <c r="D27" s="4" t="s">
        <v>128</v>
      </c>
      <c r="E27" s="40" t="s">
        <v>129</v>
      </c>
      <c r="F27" s="41"/>
      <c r="G27" s="4" t="s">
        <v>130</v>
      </c>
      <c r="H27" s="4" t="s">
        <v>131</v>
      </c>
      <c r="I27" s="41" t="s">
        <v>0</v>
      </c>
      <c r="J27" s="41" t="s">
        <v>1</v>
      </c>
      <c r="K27" s="49">
        <v>450000</v>
      </c>
      <c r="L27" s="2">
        <v>50</v>
      </c>
      <c r="M27" s="38">
        <f t="shared" si="0"/>
        <v>22500000</v>
      </c>
      <c r="N27" s="51"/>
    </row>
    <row r="28" spans="1:14" ht="61.2">
      <c r="A28" s="41">
        <v>27</v>
      </c>
      <c r="B28" s="2">
        <v>33141142</v>
      </c>
      <c r="C28" s="2" t="s">
        <v>201</v>
      </c>
      <c r="D28" s="40" t="s">
        <v>180</v>
      </c>
      <c r="E28" s="40" t="s">
        <v>181</v>
      </c>
      <c r="F28" s="41"/>
      <c r="G28" s="40" t="s">
        <v>182</v>
      </c>
      <c r="H28" s="40" t="s">
        <v>183</v>
      </c>
      <c r="I28" s="41" t="s">
        <v>0</v>
      </c>
      <c r="J28" s="41" t="s">
        <v>1</v>
      </c>
      <c r="K28" s="49">
        <v>140000</v>
      </c>
      <c r="L28" s="2">
        <v>2</v>
      </c>
      <c r="M28" s="50">
        <f t="shared" si="0"/>
        <v>280000</v>
      </c>
      <c r="N28" s="51"/>
    </row>
    <row r="29" spans="1:14" ht="122.4">
      <c r="A29" s="41">
        <v>28</v>
      </c>
      <c r="B29" s="2">
        <v>33141216</v>
      </c>
      <c r="C29" s="2" t="s">
        <v>212</v>
      </c>
      <c r="D29" s="4" t="s">
        <v>132</v>
      </c>
      <c r="E29" s="40" t="s">
        <v>133</v>
      </c>
      <c r="F29" s="41"/>
      <c r="G29" s="40" t="s">
        <v>134</v>
      </c>
      <c r="H29" s="40" t="s">
        <v>135</v>
      </c>
      <c r="I29" s="41" t="s">
        <v>0</v>
      </c>
      <c r="J29" s="41" t="s">
        <v>1</v>
      </c>
      <c r="K29" s="49">
        <v>31500</v>
      </c>
      <c r="L29" s="2">
        <v>80</v>
      </c>
      <c r="M29" s="38">
        <f t="shared" si="0"/>
        <v>2520000</v>
      </c>
      <c r="N29" s="51"/>
    </row>
    <row r="30" spans="1:14" ht="153">
      <c r="A30" s="41">
        <v>29</v>
      </c>
      <c r="B30" s="2">
        <v>33141216</v>
      </c>
      <c r="C30" s="2" t="s">
        <v>213</v>
      </c>
      <c r="D30" s="40" t="s">
        <v>184</v>
      </c>
      <c r="E30" s="40" t="s">
        <v>185</v>
      </c>
      <c r="F30" s="41"/>
      <c r="G30" s="40" t="s">
        <v>186</v>
      </c>
      <c r="H30" s="40" t="s">
        <v>187</v>
      </c>
      <c r="I30" s="41" t="s">
        <v>0</v>
      </c>
      <c r="J30" s="41" t="s">
        <v>1</v>
      </c>
      <c r="K30" s="49">
        <v>35800</v>
      </c>
      <c r="L30" s="2">
        <v>220</v>
      </c>
      <c r="M30" s="50">
        <f t="shared" si="0"/>
        <v>7876000</v>
      </c>
      <c r="N30" s="51"/>
    </row>
    <row r="31" spans="1:14" ht="153">
      <c r="A31" s="41">
        <v>30</v>
      </c>
      <c r="B31" s="2">
        <v>33141137</v>
      </c>
      <c r="C31" s="2" t="s">
        <v>200</v>
      </c>
      <c r="D31" s="4" t="s">
        <v>136</v>
      </c>
      <c r="E31" s="40" t="s">
        <v>137</v>
      </c>
      <c r="F31" s="41"/>
      <c r="G31" s="40" t="s">
        <v>138</v>
      </c>
      <c r="H31" s="40" t="s">
        <v>139</v>
      </c>
      <c r="I31" s="41" t="s">
        <v>0</v>
      </c>
      <c r="J31" s="41" t="s">
        <v>1</v>
      </c>
      <c r="K31" s="49">
        <v>115200</v>
      </c>
      <c r="L31" s="2">
        <v>45</v>
      </c>
      <c r="M31" s="38">
        <f t="shared" si="0"/>
        <v>5184000</v>
      </c>
      <c r="N31" s="51"/>
    </row>
    <row r="32" spans="1:14" ht="122.4">
      <c r="A32" s="41">
        <v>31</v>
      </c>
      <c r="B32" s="2">
        <v>33141144</v>
      </c>
      <c r="C32" s="2" t="s">
        <v>202</v>
      </c>
      <c r="D32" s="4" t="s">
        <v>140</v>
      </c>
      <c r="E32" s="40" t="s">
        <v>141</v>
      </c>
      <c r="F32" s="41"/>
      <c r="G32" s="40" t="s">
        <v>142</v>
      </c>
      <c r="H32" s="40" t="s">
        <v>143</v>
      </c>
      <c r="I32" s="41" t="s">
        <v>0</v>
      </c>
      <c r="J32" s="41" t="s">
        <v>1</v>
      </c>
      <c r="K32" s="49">
        <v>153000</v>
      </c>
      <c r="L32" s="2">
        <v>10</v>
      </c>
      <c r="M32" s="38">
        <f t="shared" si="0"/>
        <v>1530000</v>
      </c>
      <c r="N32" s="51"/>
    </row>
    <row r="33" spans="1:14" ht="81.599999999999994">
      <c r="A33" s="41">
        <v>32</v>
      </c>
      <c r="B33" s="2">
        <v>33181330</v>
      </c>
      <c r="C33" s="2" t="s">
        <v>219</v>
      </c>
      <c r="D33" s="4" t="s">
        <v>144</v>
      </c>
      <c r="E33" s="40" t="s">
        <v>145</v>
      </c>
      <c r="F33" s="41"/>
      <c r="G33" s="40" t="s">
        <v>146</v>
      </c>
      <c r="H33" s="40" t="s">
        <v>147</v>
      </c>
      <c r="I33" s="41" t="s">
        <v>0</v>
      </c>
      <c r="J33" s="41" t="s">
        <v>1</v>
      </c>
      <c r="K33" s="49">
        <v>1300000</v>
      </c>
      <c r="L33" s="2">
        <v>14</v>
      </c>
      <c r="M33" s="38">
        <f t="shared" si="0"/>
        <v>18200000</v>
      </c>
      <c r="N33" s="51"/>
    </row>
    <row r="34" spans="1:14" ht="91.8">
      <c r="A34" s="41">
        <v>33</v>
      </c>
      <c r="B34" s="2">
        <v>33181330</v>
      </c>
      <c r="C34" s="2" t="s">
        <v>220</v>
      </c>
      <c r="D34" s="4" t="s">
        <v>148</v>
      </c>
      <c r="E34" s="40" t="s">
        <v>149</v>
      </c>
      <c r="F34" s="41"/>
      <c r="G34" s="40" t="s">
        <v>150</v>
      </c>
      <c r="H34" s="40" t="s">
        <v>151</v>
      </c>
      <c r="I34" s="41" t="s">
        <v>0</v>
      </c>
      <c r="J34" s="41" t="s">
        <v>1</v>
      </c>
      <c r="K34" s="49">
        <v>726600</v>
      </c>
      <c r="L34" s="2">
        <v>8</v>
      </c>
      <c r="M34" s="38">
        <f t="shared" si="0"/>
        <v>5812800</v>
      </c>
      <c r="N34" s="51"/>
    </row>
    <row r="35" spans="1:14" ht="81.599999999999994">
      <c r="A35" s="41">
        <v>34</v>
      </c>
      <c r="B35" s="2">
        <v>33181330</v>
      </c>
      <c r="C35" s="2" t="s">
        <v>221</v>
      </c>
      <c r="D35" s="4" t="s">
        <v>152</v>
      </c>
      <c r="E35" s="40" t="s">
        <v>153</v>
      </c>
      <c r="F35" s="41"/>
      <c r="G35" s="40" t="s">
        <v>154</v>
      </c>
      <c r="H35" s="40" t="s">
        <v>155</v>
      </c>
      <c r="I35" s="41" t="s">
        <v>0</v>
      </c>
      <c r="J35" s="41" t="s">
        <v>1</v>
      </c>
      <c r="K35" s="49">
        <v>812175</v>
      </c>
      <c r="L35" s="2">
        <v>11</v>
      </c>
      <c r="M35" s="38">
        <f t="shared" si="0"/>
        <v>8933925</v>
      </c>
      <c r="N35" s="51"/>
    </row>
    <row r="36" spans="1:14" ht="102">
      <c r="A36" s="41">
        <v>35</v>
      </c>
      <c r="B36" s="2">
        <v>33181330</v>
      </c>
      <c r="C36" s="2" t="s">
        <v>222</v>
      </c>
      <c r="D36" s="4" t="s">
        <v>156</v>
      </c>
      <c r="E36" s="40" t="s">
        <v>157</v>
      </c>
      <c r="F36" s="41"/>
      <c r="G36" s="40" t="s">
        <v>158</v>
      </c>
      <c r="H36" s="40" t="s">
        <v>159</v>
      </c>
      <c r="I36" s="41" t="s">
        <v>0</v>
      </c>
      <c r="J36" s="41" t="s">
        <v>1</v>
      </c>
      <c r="K36" s="49">
        <v>1501500</v>
      </c>
      <c r="L36" s="2">
        <v>2</v>
      </c>
      <c r="M36" s="38">
        <f t="shared" si="0"/>
        <v>3003000</v>
      </c>
      <c r="N36" s="51"/>
    </row>
    <row r="37" spans="1:14" ht="132.6">
      <c r="A37" s="41">
        <v>36</v>
      </c>
      <c r="B37" s="2">
        <v>33181330</v>
      </c>
      <c r="C37" s="2" t="s">
        <v>223</v>
      </c>
      <c r="D37" s="4" t="s">
        <v>160</v>
      </c>
      <c r="E37" s="40" t="s">
        <v>161</v>
      </c>
      <c r="F37" s="41"/>
      <c r="G37" s="40" t="s">
        <v>162</v>
      </c>
      <c r="H37" s="40" t="s">
        <v>163</v>
      </c>
      <c r="I37" s="41" t="s">
        <v>0</v>
      </c>
      <c r="J37" s="41" t="s">
        <v>1</v>
      </c>
      <c r="K37" s="49">
        <v>1300000</v>
      </c>
      <c r="L37" s="2">
        <v>18</v>
      </c>
      <c r="M37" s="38">
        <f t="shared" si="0"/>
        <v>23400000</v>
      </c>
      <c r="N37" s="51"/>
    </row>
    <row r="38" spans="1:14" ht="91.8">
      <c r="A38" s="41">
        <v>37</v>
      </c>
      <c r="B38" s="2">
        <v>33181330</v>
      </c>
      <c r="C38" s="2" t="s">
        <v>224</v>
      </c>
      <c r="D38" s="4" t="s">
        <v>164</v>
      </c>
      <c r="E38" s="40" t="s">
        <v>165</v>
      </c>
      <c r="F38" s="41"/>
      <c r="G38" s="40" t="s">
        <v>166</v>
      </c>
      <c r="H38" s="40" t="s">
        <v>167</v>
      </c>
      <c r="I38" s="41" t="s">
        <v>0</v>
      </c>
      <c r="J38" s="41" t="s">
        <v>1</v>
      </c>
      <c r="K38" s="49">
        <v>1300000</v>
      </c>
      <c r="L38" s="2">
        <v>2</v>
      </c>
      <c r="M38" s="38">
        <f t="shared" si="0"/>
        <v>2600000</v>
      </c>
      <c r="N38" s="51"/>
    </row>
    <row r="39" spans="1:14">
      <c r="A39" s="5"/>
      <c r="B39" s="5"/>
      <c r="C39" s="5"/>
      <c r="D39" s="19"/>
      <c r="E39" s="19"/>
      <c r="F39" s="5"/>
      <c r="G39" s="2" t="s">
        <v>42</v>
      </c>
      <c r="H39" s="19"/>
      <c r="I39" s="5"/>
      <c r="J39" s="5"/>
      <c r="K39" s="19"/>
      <c r="L39" s="5"/>
      <c r="M39" s="39">
        <f>SUM(M2:M38)</f>
        <v>203737475</v>
      </c>
    </row>
    <row r="41" spans="1:14" ht="181.2" customHeight="1">
      <c r="A41" s="1"/>
      <c r="B41" s="1"/>
      <c r="C41" s="2"/>
      <c r="D41" s="3" t="s">
        <v>14</v>
      </c>
      <c r="E41" s="3" t="s">
        <v>15</v>
      </c>
      <c r="F41" s="1"/>
      <c r="G41" s="4" t="s">
        <v>43</v>
      </c>
      <c r="H41" s="4" t="s">
        <v>44</v>
      </c>
      <c r="I41" s="5"/>
      <c r="J41" s="5"/>
      <c r="K41" s="6"/>
      <c r="L41" s="7"/>
      <c r="M41" s="6"/>
    </row>
    <row r="42" spans="1:14" ht="81.599999999999994">
      <c r="A42" s="1"/>
      <c r="B42" s="1"/>
      <c r="C42" s="2"/>
      <c r="D42" s="3" t="s">
        <v>16</v>
      </c>
      <c r="E42" s="3" t="s">
        <v>17</v>
      </c>
      <c r="F42" s="1"/>
      <c r="G42" s="1" t="s">
        <v>45</v>
      </c>
      <c r="H42" s="1" t="s">
        <v>46</v>
      </c>
      <c r="I42" s="5"/>
      <c r="J42" s="5"/>
      <c r="K42" s="6"/>
      <c r="L42" s="7"/>
      <c r="M42" s="6"/>
    </row>
    <row r="43" spans="1:14">
      <c r="A43" s="8"/>
      <c r="B43" s="8"/>
      <c r="C43" s="8"/>
      <c r="D43" s="9"/>
      <c r="E43" s="10"/>
      <c r="F43" s="8"/>
      <c r="G43" s="11"/>
      <c r="H43" s="11"/>
      <c r="I43" s="8"/>
      <c r="J43" s="8"/>
      <c r="K43" s="12"/>
      <c r="L43" s="13"/>
      <c r="M43" s="12"/>
    </row>
    <row r="44" spans="1:14">
      <c r="A44" s="14"/>
      <c r="B44" s="35" t="s">
        <v>18</v>
      </c>
      <c r="E44" s="14"/>
      <c r="K44" s="17"/>
      <c r="L44" s="18"/>
      <c r="M44" s="17"/>
    </row>
    <row r="45" spans="1:14">
      <c r="A45" s="14"/>
      <c r="B45" s="35" t="s">
        <v>19</v>
      </c>
      <c r="E45" s="14"/>
      <c r="K45" s="17"/>
      <c r="L45" s="18"/>
      <c r="M45" s="17"/>
    </row>
    <row r="46" spans="1:14">
      <c r="A46" s="14"/>
      <c r="B46" s="35"/>
      <c r="E46" s="14"/>
      <c r="K46" s="17"/>
      <c r="L46" s="18"/>
      <c r="M46" s="17"/>
    </row>
    <row r="47" spans="1:14">
      <c r="A47" s="14"/>
      <c r="B47" s="35" t="s">
        <v>20</v>
      </c>
      <c r="E47" s="14"/>
      <c r="K47" s="17"/>
      <c r="L47" s="18"/>
      <c r="M47" s="17"/>
    </row>
    <row r="48" spans="1:14">
      <c r="A48" s="14"/>
      <c r="B48" s="35" t="s">
        <v>21</v>
      </c>
      <c r="E48" s="14"/>
      <c r="K48" s="17"/>
      <c r="L48" s="18"/>
      <c r="M48" s="17"/>
    </row>
    <row r="49" spans="1:13">
      <c r="A49" s="14"/>
      <c r="B49" s="35"/>
      <c r="E49" s="14"/>
      <c r="K49" s="17"/>
      <c r="L49" s="18"/>
      <c r="M49" s="17"/>
    </row>
    <row r="50" spans="1:13">
      <c r="A50" s="14"/>
      <c r="B50" s="35" t="s">
        <v>22</v>
      </c>
      <c r="E50" s="14"/>
      <c r="K50" s="17"/>
      <c r="L50" s="18"/>
      <c r="M50" s="17"/>
    </row>
    <row r="51" spans="1:13">
      <c r="A51" s="14"/>
      <c r="B51" s="35" t="s">
        <v>23</v>
      </c>
      <c r="E51" s="14"/>
      <c r="K51" s="17"/>
      <c r="L51" s="18"/>
      <c r="M51" s="17"/>
    </row>
    <row r="52" spans="1:13">
      <c r="B52" s="18"/>
      <c r="E52" s="14"/>
      <c r="K52" s="17"/>
      <c r="L52" s="18"/>
      <c r="M52" s="17"/>
    </row>
    <row r="53" spans="1:13" ht="102">
      <c r="A53" s="5"/>
      <c r="B53" s="5"/>
      <c r="C53" s="5"/>
      <c r="D53" s="19"/>
      <c r="E53" s="20"/>
      <c r="F53" s="5"/>
      <c r="G53" s="2" t="s">
        <v>24</v>
      </c>
      <c r="H53" s="2" t="s">
        <v>25</v>
      </c>
      <c r="I53" s="5"/>
      <c r="J53" s="5"/>
      <c r="K53" s="6"/>
      <c r="L53" s="7"/>
      <c r="M53" s="6"/>
    </row>
    <row r="54" spans="1:13">
      <c r="A54" s="21"/>
      <c r="B54" s="21"/>
      <c r="C54" s="22"/>
      <c r="D54" s="22"/>
      <c r="E54" s="22"/>
      <c r="F54" s="21"/>
      <c r="G54" s="22"/>
      <c r="H54" s="22"/>
      <c r="I54" s="21"/>
      <c r="J54" s="21"/>
      <c r="K54" s="23"/>
      <c r="L54" s="21"/>
      <c r="M54" s="24"/>
    </row>
    <row r="55" spans="1:13">
      <c r="A55" s="21"/>
      <c r="B55" s="21"/>
      <c r="C55" s="22"/>
      <c r="D55" s="22"/>
      <c r="E55" s="22"/>
      <c r="F55" s="25" t="s">
        <v>26</v>
      </c>
      <c r="G55" s="26"/>
      <c r="H55" s="27"/>
      <c r="I55" s="21"/>
      <c r="J55" s="21"/>
      <c r="K55" s="23"/>
      <c r="L55" s="21"/>
      <c r="M55" s="24"/>
    </row>
    <row r="56" spans="1:13" ht="20.399999999999999">
      <c r="A56" s="21"/>
      <c r="B56" s="21"/>
      <c r="C56" s="22"/>
      <c r="D56" s="22"/>
      <c r="E56" s="22"/>
      <c r="F56" s="28" t="s">
        <v>27</v>
      </c>
      <c r="G56" s="28" t="s">
        <v>28</v>
      </c>
      <c r="H56" s="28" t="s">
        <v>29</v>
      </c>
      <c r="I56" s="21"/>
      <c r="J56" s="21"/>
      <c r="K56" s="23"/>
      <c r="L56" s="21"/>
      <c r="M56" s="24"/>
    </row>
    <row r="57" spans="1:13" ht="30.6">
      <c r="A57" s="21"/>
      <c r="B57" s="21"/>
      <c r="C57" s="22"/>
      <c r="D57" s="22"/>
      <c r="E57" s="22"/>
      <c r="F57" s="29" t="s">
        <v>30</v>
      </c>
      <c r="G57" s="29" t="s">
        <v>31</v>
      </c>
      <c r="H57" s="30">
        <v>1150001612200100</v>
      </c>
      <c r="I57" s="21"/>
      <c r="J57" s="21"/>
      <c r="K57" s="23"/>
      <c r="L57" s="21"/>
      <c r="M57" s="24"/>
    </row>
    <row r="58" spans="1:13" ht="30.6">
      <c r="A58" s="21"/>
      <c r="B58" s="21"/>
      <c r="C58" s="22"/>
      <c r="D58" s="22"/>
      <c r="E58" s="22"/>
      <c r="F58" s="29" t="s">
        <v>32</v>
      </c>
      <c r="G58" s="29" t="s">
        <v>31</v>
      </c>
      <c r="H58" s="30">
        <v>1150001612200100</v>
      </c>
      <c r="I58" s="21"/>
      <c r="J58" s="21"/>
      <c r="K58" s="23"/>
      <c r="L58" s="21"/>
      <c r="M58" s="24"/>
    </row>
    <row r="59" spans="1:13" ht="30.6">
      <c r="A59" s="21"/>
      <c r="B59" s="21"/>
      <c r="C59" s="22"/>
      <c r="D59" s="22"/>
      <c r="E59" s="22"/>
      <c r="F59" s="29" t="s">
        <v>33</v>
      </c>
      <c r="G59" s="29" t="s">
        <v>31</v>
      </c>
      <c r="H59" s="30">
        <v>1150001612200100</v>
      </c>
      <c r="I59" s="21"/>
      <c r="J59" s="21"/>
      <c r="K59" s="23"/>
      <c r="L59" s="21"/>
      <c r="M59" s="24"/>
    </row>
    <row r="60" spans="1:13">
      <c r="A60" s="21"/>
      <c r="B60" s="21"/>
      <c r="C60" s="22"/>
      <c r="D60" s="22"/>
      <c r="E60" s="22"/>
      <c r="F60" s="21"/>
      <c r="G60" s="21"/>
      <c r="H60" s="22"/>
      <c r="I60" s="21"/>
      <c r="J60" s="21"/>
      <c r="K60" s="23"/>
      <c r="L60" s="21"/>
      <c r="M60" s="24"/>
    </row>
    <row r="61" spans="1:13">
      <c r="A61" s="21"/>
      <c r="B61" s="21"/>
      <c r="C61" s="22"/>
      <c r="D61" s="22"/>
      <c r="E61" s="22"/>
      <c r="F61" s="31" t="s">
        <v>34</v>
      </c>
      <c r="G61" s="32"/>
      <c r="H61" s="33"/>
      <c r="I61" s="21"/>
      <c r="J61" s="21"/>
      <c r="K61" s="23"/>
      <c r="L61" s="21"/>
      <c r="M61" s="24"/>
    </row>
    <row r="62" spans="1:13" ht="20.399999999999999">
      <c r="A62" s="21"/>
      <c r="B62" s="21"/>
      <c r="C62" s="22"/>
      <c r="D62" s="22"/>
      <c r="E62" s="22"/>
      <c r="F62" s="34" t="s">
        <v>35</v>
      </c>
      <c r="G62" s="34" t="s">
        <v>36</v>
      </c>
      <c r="H62" s="34" t="s">
        <v>37</v>
      </c>
      <c r="I62" s="21"/>
      <c r="J62" s="21"/>
      <c r="K62" s="23"/>
      <c r="L62" s="21"/>
      <c r="M62" s="24"/>
    </row>
    <row r="63" spans="1:13" ht="30.6">
      <c r="A63" s="21"/>
      <c r="B63" s="21"/>
      <c r="C63" s="22"/>
      <c r="D63" s="22"/>
      <c r="E63" s="22"/>
      <c r="F63" s="29" t="s">
        <v>38</v>
      </c>
      <c r="G63" s="29" t="s">
        <v>39</v>
      </c>
      <c r="H63" s="30">
        <v>1150001612200100</v>
      </c>
      <c r="I63" s="21"/>
      <c r="J63" s="21"/>
      <c r="K63" s="23"/>
      <c r="L63" s="21"/>
      <c r="M63" s="24"/>
    </row>
    <row r="64" spans="1:13" ht="30.6">
      <c r="A64" s="21"/>
      <c r="B64" s="21"/>
      <c r="C64" s="22"/>
      <c r="D64" s="22"/>
      <c r="E64" s="22"/>
      <c r="F64" s="29" t="s">
        <v>40</v>
      </c>
      <c r="G64" s="29" t="s">
        <v>39</v>
      </c>
      <c r="H64" s="30">
        <v>1150001612200100</v>
      </c>
      <c r="I64" s="21"/>
      <c r="J64" s="21"/>
      <c r="K64" s="23"/>
      <c r="L64" s="21"/>
      <c r="M64" s="24"/>
    </row>
    <row r="65" spans="1:13" ht="30.6">
      <c r="A65" s="21"/>
      <c r="B65" s="21"/>
      <c r="C65" s="22"/>
      <c r="D65" s="22"/>
      <c r="E65" s="22"/>
      <c r="F65" s="29" t="s">
        <v>41</v>
      </c>
      <c r="G65" s="29" t="s">
        <v>39</v>
      </c>
      <c r="H65" s="30">
        <v>1150001612200100</v>
      </c>
      <c r="I65" s="21"/>
      <c r="J65" s="21"/>
      <c r="K65" s="23"/>
      <c r="L65" s="21"/>
      <c r="M65" s="24"/>
    </row>
  </sheetData>
  <autoFilter ref="A1:M39">
    <filterColumn colId="5"/>
    <filterColumn colId="8"/>
    <sortState ref="A2:M39">
      <sortCondition ref="D1:D39"/>
    </sortState>
  </autoFilter>
  <pageMargins left="0.2" right="0.7" top="0.24" bottom="0.21" header="0.2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2026-01-16T05:44:19Z</dcterms:modified>
</cp:coreProperties>
</file>