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GNUMNER 2026\26-35 Global\"/>
    </mc:Choice>
  </mc:AlternateContent>
  <xr:revisionPtr revIDLastSave="0" documentId="13_ncr:1_{1B095181-E4F7-4D19-BD5A-E421F37FC1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6 Globa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2" l="1"/>
  <c r="G4" i="2"/>
  <c r="G5" i="2"/>
  <c r="G6" i="2"/>
  <c r="G7" i="2"/>
  <c r="G8" i="2"/>
  <c r="G9" i="2"/>
  <c r="G10" i="2"/>
  <c r="G11" i="2"/>
  <c r="G12" i="2"/>
  <c r="G3" i="2"/>
</calcChain>
</file>

<file path=xl/sharedStrings.xml><?xml version="1.0" encoding="utf-8"?>
<sst xmlns="http://schemas.openxmlformats.org/spreadsheetml/2006/main" count="60" uniqueCount="54">
  <si>
    <t>հատ</t>
  </si>
  <si>
    <t>տուփ</t>
  </si>
  <si>
    <t>Առարկայական ապակի N50</t>
  </si>
  <si>
    <t xml:space="preserve">Առարկայական ապակի մանրադիտակի համար 76x26 մմ, hաստությունը` 1-1,2մմ, հարթ եզրերով, լվացված և ճարպազրկված, 50հատ/տուփում: ISO Norm 8037/: Որակի վկայականի առկայություն Մատակարարը պարտավոր է  մատակարարել (ք. Աբովյան): </t>
  </si>
  <si>
    <t>լիտր</t>
  </si>
  <si>
    <t xml:space="preserve">Մաշկային հականեխիչ գել` պետք է լինի մածուցիկ, ժելեատիպ: 
Պետք է պարունակի նվազագույնը 70% Էթիլ կամ իզոպրոպիլ սպիրտ, ձեռքերը փափկեցնող և խոնավեցնող կոմպոնենտ`ցանկալին է վիտամինային բաղադրիչով (Е): Չունենա սուր և ալերգիկ հոտեր: PН-ը լինի հիմնային: Օգտագործելիս ձեռքերին կպչունություն չառաջացնի:
 Պետք է ցուցաբերի հակամանրէային ակտիվություն `այդ թվում տուբերկուլյոզի հարուցիչների  (թեստավորված M. Terrae-ի և M. Avium-ի վրա) և ներհիվանդանոցային վարակների, ախտածին սնկերի և վիրուսների` այդ թվում` հեպատիտներ Բ-ի և Ց-ի, ՄԻԱՎ, հերպեսի վիրուսների, ադենովիրուսների, պոլիվիրուսների, ռոտավիրուսների, կորոնավիրուսների, նորովիրուսների, գրիպի վիրուսների, այդ թվում՝ Ա Н5N1 և Ա H1N1) նկատմամբ:
Տարրայի պարունակություն` 1000 մլ` մղիչ պոմպով:
Պահպանման ժամկետը` առնվազն 4 տարի:
Մատակարարման ժամանակ պահպանման ժամկետի 2/3-ի առկայությունը պարտադիր է:
Միջոցն ունենա որակի հավաստագիր և  ՀՀ առողջապահության նախարարի հրամանով հաստատված  ախտահանիչ նյութի օգտագործման և որակի վերահսկման հրահանգ:
</t>
  </si>
  <si>
    <t>Պարաֆիլմ "M" 38 մ</t>
  </si>
  <si>
    <t>Պարաֆիլմ "M" 38 մ, երկարությունը 38մx10սմ լայնություն կամ համարժեք: Որակի վկայականի առկայություն: Մատակարարը պարտավոր է  մատակարարել (ք. Աբովյան):</t>
  </si>
  <si>
    <t>Շնչադիմակ</t>
  </si>
  <si>
    <t xml:space="preserve">Սերտիֆիկացված շնչադիմակ, չափսը ունիվերսալ, թեթև, մեկանգամյա օգտագործման` կարողանա ծածկել քիթը և բերանը, 2 ամրացնող ժապավենով, առանց լատեքսի պարունակության: Եվրոպական Միության ստանդարտ EN 149:2001+A1:2009, ամերիկյան ստանդարտ NIOSH:42G.F.R./84, ГОСТ 12.4.294-2015 կամ այլ համարժեք չափորոշիչներին համապատասխանություն` FFP2/FFP3 (N95/N99),  առնվազն 95% ֆիլտրացիոն արդյունավետությամբ`  0,2 միկրոն կամ մեծ չափի աէրոզոլային մասնիկների համար: Մատակարարման օրից նվազագույնը 3 տարվա պիտանելիության ժամկետով: </t>
  </si>
  <si>
    <t xml:space="preserve">Էթանոլ 96% </t>
  </si>
  <si>
    <t>Էթանոլի լ-թ 96%</t>
  </si>
  <si>
    <t>խորխաման 100 մլ: Պտուտակավոր կափարիչով հերմետիկ փակվող, անվանական ծավալը 100մլ, աստիճանավորված, առանց գդալի, ոչ ստերիլ, միանվագ օգտագործման, թափանցիկ, ունի փայլատ (матовый) հատված նշումների համար: Պատրաստված է պոլիպրոպիլենից և թափանցիկ բժշկական պոլիստերոլից կամ համրժեք: Բերանի տրամագիծը ըստ կափարիչի 62մմ: Հատակի տրամագիծ 46մմ: Պատի հաստություն 0,8մմ: Բարձրությունը կափարիչով 71,3մմ: Արկղում 500 հատ: Վալիդացման գործառույթը կատարվում է մատակարարողի մասնագետի կողմից:   Որակի վկայականի առկայություն: Մատակարարը պարտավոր է մատակարարել (ք. Աբովյան):</t>
  </si>
  <si>
    <t>Թղթե սրբիչ 41մ, x25սմ, կտորի լայնքը 40 սմ</t>
  </si>
  <si>
    <t xml:space="preserve">Թղթե սրբիչ 41մ, x25սմ, թերթի լայնքը 40 սմ, երկշերտ, խիտ թղթից, </t>
  </si>
  <si>
    <t>գլան</t>
  </si>
  <si>
    <t>Մարկեր սև հարատև</t>
  </si>
  <si>
    <t xml:space="preserve">Մարկեր սև հարատև, </t>
  </si>
  <si>
    <t>Մեկանգամյա օգտագործման բաժակ</t>
  </si>
  <si>
    <t xml:space="preserve">Մեկանգամյա օգտագործման բաժակ </t>
  </si>
  <si>
    <t xml:space="preserve">Հեղուկ  ախտահանիչ հականեխիչ միջոցը՝  օճառը իրենից պետք է ներկայացնի  անգույն կամ կիրառվող ներկանյութի գույնով, անհոտ կամ կիրառվող բուրանյութի հոտով մածուցիկ միատարր հեղուկ։ Որպես ակտիվ նյութ՝ այն պետք է պարունակի տետրանիլ U (ունդեցիլենամիդոպրոպիլտրիմոնիում մեթոսուլֆատ)՝ 0,4±0,1%, քլորհեքսիդին բիգլյուկոնատ՝ 0,4±0,1%, 2-ֆենօքսիէթանոլ՝ 0,5±0,1%, 5-քլոր-2-(2,4-դիքլորֆենօքսի)ֆենոլ՝ 0,5±0,1%, ինչպես նաև տուբերկուլոզի դեմ պայքարի սիներգետիկ հավելում, ֆունկցիոնալ հավելումներ, մաշկը խոնավեցնող և փափկացնող բաղադրիչներ։  Միջոցը պետք է օժտված լինի հակամանրէային ակտիվությամբ գրամ-դրական և գրամ-բացասական մանրէների (ներառյալ՝ ներհիվանդանոցային վարակների հարուցիչները, mycobacterium tuberculosis (M. Terrae) և այլն), վիրուսների, սնկերի,  ինչպես նաև մաքրող և հոտազերծող հատկություններով: Միջոցը պետք է ունենա առնվազն 4 ժամ տևողությամբ երկարատև ազդեցություն: Այն  հիպոալերգիկ է, չի չորացնում ձեռքերի և մարմնի մաշկը, պետք է օժտված լինի փափկացնող, խոնավեցնող և վերքերը բուժող հատկություններով: Միջոցի պիտանիության ժամկետն արտադրողի չբացված փաթեթավորմամբ՝  առնվազն  5 տարի: Հականեխիչ լվացող միջոցը նախատեսված է հականեխիչով մշակումից առաջ բժշկական անձնակազմի (այդ թվում՝ վիրաբույժների) ձեռքերի հիգիենիկ մշակման համար և մաշկային ծածկույթների սանիտարական մշակման համար: Փաթեթավորումը 1լ պոլիէթիլենային տարաներով: Ունենա մղիչ պոմպ, 1 մղումը՝ 2-3 մլ:  Ունենա  ՀՀ ԱՆ հաստատված մեթոդական հրահանգ: 
</t>
  </si>
  <si>
    <t>Բակտերիոցիդ հեղուկ օճառ</t>
  </si>
  <si>
    <t>Ձեռքերի ախտահանիչ</t>
  </si>
  <si>
    <t>Խորխաման (նմուշի տարրա)</t>
  </si>
  <si>
    <t>CPV</t>
  </si>
  <si>
    <t>Գնման առարկայի անվանումը</t>
  </si>
  <si>
    <t>Չափման մավորը</t>
  </si>
  <si>
    <t>Քանակը</t>
  </si>
  <si>
    <t>Մավոր գինը /ՀՀ դրամ/</t>
  </si>
  <si>
    <t>Ընդհանուր գինը /ՀՀ դրամ/</t>
  </si>
  <si>
    <t>Տեխնիկական բնութագիրը հայերեն</t>
  </si>
  <si>
    <t>Տեխնիկական բնութագիրը ռուսերեն</t>
  </si>
  <si>
    <t>Հ/Հ</t>
  </si>
  <si>
    <t>33631250/501</t>
  </si>
  <si>
    <t>33621641/503</t>
  </si>
  <si>
    <t>33141129/501</t>
  </si>
  <si>
    <t>30192125/501</t>
  </si>
  <si>
    <t>39221350/501</t>
  </si>
  <si>
    <t>39831245/501</t>
  </si>
  <si>
    <t>Տեխնիկական բնութագիր ԻՀԱԿ-ԷԱՃԱՊՁԲ-26/35</t>
  </si>
  <si>
    <t>33141211/552</t>
  </si>
  <si>
    <t>33141211/557</t>
  </si>
  <si>
    <t>33141211/558</t>
  </si>
  <si>
    <t>33761300/501</t>
  </si>
  <si>
    <t>100 мл мокроты. Герметично запечатано завинчивающейся крышкой, номинальный объем 100 мл, градуированное, без ложки, нестерильное, одноразовое, прозрачное, имеет матовую секцию для маркировки. Изготовлено из полипропилена и прозрачного медицинского полистирола или аналогичного материала. Диаметр горлышка в соответствии с крышкой 62 мм. Диаметр основания 46 мм. Толщина стенки 0,8 мм. Высота с крышкой 71,3 мм. 500 шт. в коробке. Валидация осуществляется специалистом поставщика. Наличие сертификата качества. Поставщик обязан осуществить поставку (город Абовян).</t>
  </si>
  <si>
    <t>Сертифицированный респиратор, универсальный размер, легкий, одноразовый, закрывающий нос и рот, с 2 застежками, не содержит латекса. Соответствует стандарту Европейского союза EN 149:2001+A1:2009, американскому стандарту NIOSH:42G.F.R./84, ГОСТ 12.4.294-2015 или другим эквивалентным стандартам: FFP2/FFP3 (N95/N99), с эффективностью фильтрации не менее 95% для аэрозольных частиц размером 0,2 микрона и более. Минимальный срок годности 3 года с даты поставки.</t>
  </si>
  <si>
    <t>«Антисептический гель для кожи должен быть вязким, желеобразным.
Должен содержать не менее 70% этилового или изопропилового спирта, смягчающий и увлажняющий компонент для рук, предпочтительно с витамином Е. Не должен иметь резкого и аллергического запаха. pH должен быть щелочным. Не должен вызывать липкость на руках при использовании.
Должен проявлять антимикробную активность, в том числе против возбудителей туберкулеза (протестировано на M. Terrae и M. Avium) и внутрибольничных инфекций, патогенных грибов и вирусов, включая гепатит B и C, ВИЧ, вирусы герпеса, аденовирусы, полиовирусы, ротавирусы, коронавирусы, норовирусы, вирусы гриппа, включая A H5N1 и A H1N1).
Объем упаковки: 1000 мл с помпой.
Срок годности: не менее 4 лет.
На момент поставки должно быть сохранено 2/3 срока годности.
Продукт должен иметь сертификат качества и инструкцию по применению. Применение и контроль качества дезинфицирующего средства, утвержденного распоряжением Министра здравоохранения Республики Армения.</t>
  </si>
  <si>
    <t>Парафиновая пленка "М" 38 м, длина 38 м х 10 см, ширина или эквивалентная. Наличие сертификата качества. Поставщик обязан поставить (город Абовян).</t>
  </si>
  <si>
    <t>Микроскопические предметные стекла 76x26 мм, толщина 1-1,2 мм, с гладкими краями, промытые и обезжиренные, 50 шт./коробка. Стандарт ISO 8037. Наличие сертификата качества. Поставщик обязан поставить (город Абовян).</t>
  </si>
  <si>
    <t>Этанол 96% л-т</t>
  </si>
  <si>
    <t>Бумажные полотенца 41 м, 25 см, ширина листа 40 см, двухслойные, плотная бумага.</t>
  </si>
  <si>
    <t>Черный перманентный маркер,</t>
  </si>
  <si>
    <t>Одноразовый стаканчик</t>
  </si>
  <si>
    <t>«Жидкое дезинфицирующее антисептическое мыло должно представлять собой бесцветную или окрашенную используемым красителем, без запаха или с запахом используемой отдушки, вязкую однородную жидкость. В качестве активного ингредиента оно должно содержать тетранил U (ундециленамидопропилтримония метосульфат) - 0,4±0,1%, хлоргексидина биглюконат - 0,4±0,1%, 2-феноксиэтанол - 0,5±0,1%, 5-хлор-2-(2,4-дихлорфенокси)фенол - 0,5±0,1%, а также синергетическую добавку для борьбы с туберкулезом, функциональные добавки, увлажняющие и смягчающие компоненты для кожи. Продукт должен обладать антимикробной активностью против грамположительных и грамотрицательных бактерий (включая: возбудителей внутрибольничных инфекций, микобактерии туберкулеза (M. Terrae) и др.), вирусов, грибков, а также обладать очищающими и дезодорирующими свойствами. Продукт должен иметь Длительный эффект, сохраняющийся не менее 4 часов. Гипоаллергенный, не сушит кожу рук и тела, должен обладать смягчающими, увлажняющими и ранозаживляющими свойствами. Срок годности продукта в невскрытой упаковке производителя составляет не менее 5 лет. Антисептическое моющее средство предназначено для гигиенической обработки рук медицинского персонала (включая хирургов) перед обработкой антисептиком и для санитарной обработки кожных покровов. Упаковка в полиэтиленовые контейнеры объемом 1 литр. Должен иметь дозатор-помпу, 1 нажатие – 2-3 мл. Должна быть методическая инструкция, утвержденная Министерством здравоохранения 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</si>
</sst>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GHEA Grapalat"/>
      <family val="3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3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</cellXfs>
  <cellStyles count="4">
    <cellStyle name="Comma" xfId="3" builtinId="3"/>
    <cellStyle name="Normal" xfId="0" builtinId="0"/>
    <cellStyle name="Normal 2" xfId="2" xr:uid="{C48B0886-CD32-4A48-A612-4F9A73EA6432}"/>
    <cellStyle name="Обычный 2" xfId="1" xr:uid="{D6DE6701-ECCF-458D-A9B9-317672A929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3D7F6-7250-41E0-AD66-692D9229D51F}">
  <dimension ref="A1:I13"/>
  <sheetViews>
    <sheetView tabSelected="1" topLeftCell="A10" zoomScale="85" zoomScaleNormal="85" workbookViewId="0">
      <selection activeCell="G13" sqref="G13"/>
    </sheetView>
  </sheetViews>
  <sheetFormatPr defaultRowHeight="15" x14ac:dyDescent="0.25"/>
  <cols>
    <col min="2" max="2" width="13.85546875" customWidth="1"/>
    <col min="3" max="3" width="17.5703125" customWidth="1"/>
    <col min="4" max="4" width="11.42578125" customWidth="1"/>
    <col min="5" max="5" width="11.140625" style="3" customWidth="1"/>
    <col min="6" max="6" width="13.5703125" style="3" customWidth="1"/>
    <col min="7" max="7" width="13.7109375" customWidth="1"/>
    <col min="8" max="8" width="57" customWidth="1"/>
    <col min="9" max="9" width="63.5703125" style="21" customWidth="1"/>
  </cols>
  <sheetData>
    <row r="1" spans="1:9" s="1" customFormat="1" ht="47.25" customHeight="1" x14ac:dyDescent="0.25">
      <c r="A1" s="8" t="s">
        <v>39</v>
      </c>
      <c r="B1" s="8"/>
      <c r="C1" s="8"/>
      <c r="D1" s="8"/>
      <c r="E1" s="8"/>
      <c r="F1" s="8"/>
      <c r="G1" s="8"/>
      <c r="H1" s="8"/>
      <c r="I1" s="8"/>
    </row>
    <row r="2" spans="1:9" ht="49.5" x14ac:dyDescent="0.25">
      <c r="A2" s="4" t="s">
        <v>32</v>
      </c>
      <c r="B2" s="5" t="s">
        <v>24</v>
      </c>
      <c r="C2" s="6" t="s">
        <v>25</v>
      </c>
      <c r="D2" s="7" t="s">
        <v>26</v>
      </c>
      <c r="E2" s="5" t="s">
        <v>27</v>
      </c>
      <c r="F2" s="6" t="s">
        <v>28</v>
      </c>
      <c r="G2" s="6" t="s">
        <v>29</v>
      </c>
      <c r="H2" s="6" t="s">
        <v>30</v>
      </c>
      <c r="I2" s="6" t="s">
        <v>31</v>
      </c>
    </row>
    <row r="3" spans="1:9" s="1" customFormat="1" ht="162" x14ac:dyDescent="0.25">
      <c r="A3" s="10">
        <v>1</v>
      </c>
      <c r="B3" s="10" t="s">
        <v>40</v>
      </c>
      <c r="C3" s="11" t="s">
        <v>23</v>
      </c>
      <c r="D3" s="12" t="s">
        <v>0</v>
      </c>
      <c r="E3" s="12">
        <v>25000</v>
      </c>
      <c r="F3" s="10">
        <v>38</v>
      </c>
      <c r="G3" s="10">
        <f>E3*F3</f>
        <v>950000</v>
      </c>
      <c r="H3" s="13" t="s">
        <v>12</v>
      </c>
      <c r="I3" s="17" t="s">
        <v>44</v>
      </c>
    </row>
    <row r="4" spans="1:9" s="1" customFormat="1" ht="148.5" x14ac:dyDescent="0.25">
      <c r="A4" s="10">
        <v>2</v>
      </c>
      <c r="B4" s="10" t="s">
        <v>35</v>
      </c>
      <c r="C4" s="11" t="s">
        <v>8</v>
      </c>
      <c r="D4" s="12" t="s">
        <v>0</v>
      </c>
      <c r="E4" s="12">
        <v>10000</v>
      </c>
      <c r="F4" s="10">
        <v>116.8</v>
      </c>
      <c r="G4" s="10">
        <f t="shared" ref="G4:G12" si="0">E4*F4</f>
        <v>1168000</v>
      </c>
      <c r="H4" s="13" t="s">
        <v>9</v>
      </c>
      <c r="I4" s="17" t="s">
        <v>45</v>
      </c>
    </row>
    <row r="5" spans="1:9" s="1" customFormat="1" ht="310.5" x14ac:dyDescent="0.25">
      <c r="A5" s="10">
        <v>3</v>
      </c>
      <c r="B5" s="10" t="s">
        <v>34</v>
      </c>
      <c r="C5" s="11" t="s">
        <v>22</v>
      </c>
      <c r="D5" s="12" t="s">
        <v>0</v>
      </c>
      <c r="E5" s="12">
        <v>700</v>
      </c>
      <c r="F5" s="10">
        <v>1350</v>
      </c>
      <c r="G5" s="10">
        <f t="shared" si="0"/>
        <v>945000</v>
      </c>
      <c r="H5" s="13" t="s">
        <v>5</v>
      </c>
      <c r="I5" s="17" t="s">
        <v>46</v>
      </c>
    </row>
    <row r="6" spans="1:9" s="1" customFormat="1" ht="40.5" x14ac:dyDescent="0.25">
      <c r="A6" s="10">
        <v>4</v>
      </c>
      <c r="B6" s="10" t="s">
        <v>41</v>
      </c>
      <c r="C6" s="11" t="s">
        <v>6</v>
      </c>
      <c r="D6" s="12" t="s">
        <v>0</v>
      </c>
      <c r="E6" s="12">
        <v>6</v>
      </c>
      <c r="F6" s="10">
        <v>32430</v>
      </c>
      <c r="G6" s="10">
        <f t="shared" si="0"/>
        <v>194580</v>
      </c>
      <c r="H6" s="13" t="s">
        <v>7</v>
      </c>
      <c r="I6" s="17" t="s">
        <v>47</v>
      </c>
    </row>
    <row r="7" spans="1:9" s="1" customFormat="1" ht="67.5" x14ac:dyDescent="0.25">
      <c r="A7" s="10">
        <v>5</v>
      </c>
      <c r="B7" s="10" t="s">
        <v>42</v>
      </c>
      <c r="C7" s="11" t="s">
        <v>2</v>
      </c>
      <c r="D7" s="12" t="s">
        <v>1</v>
      </c>
      <c r="E7" s="12">
        <v>100</v>
      </c>
      <c r="F7" s="10">
        <v>288</v>
      </c>
      <c r="G7" s="10">
        <f t="shared" si="0"/>
        <v>28800</v>
      </c>
      <c r="H7" s="13" t="s">
        <v>3</v>
      </c>
      <c r="I7" s="17" t="s">
        <v>48</v>
      </c>
    </row>
    <row r="8" spans="1:9" s="1" customFormat="1" x14ac:dyDescent="0.25">
      <c r="A8" s="10">
        <v>6</v>
      </c>
      <c r="B8" s="10" t="s">
        <v>33</v>
      </c>
      <c r="C8" s="15" t="s">
        <v>10</v>
      </c>
      <c r="D8" s="13" t="s">
        <v>4</v>
      </c>
      <c r="E8" s="12">
        <v>55</v>
      </c>
      <c r="F8" s="10">
        <v>1200</v>
      </c>
      <c r="G8" s="10">
        <f t="shared" si="0"/>
        <v>66000</v>
      </c>
      <c r="H8" s="12" t="s">
        <v>11</v>
      </c>
      <c r="I8" s="20" t="s">
        <v>49</v>
      </c>
    </row>
    <row r="9" spans="1:9" s="1" customFormat="1" ht="40.5" x14ac:dyDescent="0.25">
      <c r="A9" s="10">
        <v>7</v>
      </c>
      <c r="B9" s="10" t="s">
        <v>43</v>
      </c>
      <c r="C9" s="17" t="s">
        <v>13</v>
      </c>
      <c r="D9" s="13" t="s">
        <v>15</v>
      </c>
      <c r="E9" s="10">
        <v>700</v>
      </c>
      <c r="F9" s="18">
        <v>480</v>
      </c>
      <c r="G9" s="10">
        <f t="shared" si="0"/>
        <v>336000</v>
      </c>
      <c r="H9" s="17" t="s">
        <v>14</v>
      </c>
      <c r="I9" s="17" t="s">
        <v>50</v>
      </c>
    </row>
    <row r="10" spans="1:9" s="1" customFormat="1" ht="27" x14ac:dyDescent="0.25">
      <c r="A10" s="10">
        <v>8</v>
      </c>
      <c r="B10" s="10" t="s">
        <v>36</v>
      </c>
      <c r="C10" s="17" t="s">
        <v>16</v>
      </c>
      <c r="D10" s="13" t="s">
        <v>0</v>
      </c>
      <c r="E10" s="19">
        <v>200</v>
      </c>
      <c r="F10" s="19">
        <v>907</v>
      </c>
      <c r="G10" s="10">
        <f t="shared" si="0"/>
        <v>181400</v>
      </c>
      <c r="H10" s="17" t="s">
        <v>17</v>
      </c>
      <c r="I10" s="20" t="s">
        <v>51</v>
      </c>
    </row>
    <row r="11" spans="1:9" s="1" customFormat="1" ht="40.5" x14ac:dyDescent="0.25">
      <c r="A11" s="10">
        <v>9</v>
      </c>
      <c r="B11" s="10" t="s">
        <v>37</v>
      </c>
      <c r="C11" s="14" t="s">
        <v>18</v>
      </c>
      <c r="D11" s="13" t="s">
        <v>0</v>
      </c>
      <c r="E11" s="19">
        <v>25000</v>
      </c>
      <c r="F11" s="19">
        <v>3.3</v>
      </c>
      <c r="G11" s="10">
        <f t="shared" si="0"/>
        <v>82500</v>
      </c>
      <c r="H11" s="16" t="s">
        <v>19</v>
      </c>
      <c r="I11" s="20" t="s">
        <v>52</v>
      </c>
    </row>
    <row r="12" spans="1:9" s="1" customFormat="1" ht="405" x14ac:dyDescent="0.25">
      <c r="A12" s="10">
        <v>10</v>
      </c>
      <c r="B12" s="10" t="s">
        <v>38</v>
      </c>
      <c r="C12" s="16" t="s">
        <v>21</v>
      </c>
      <c r="D12" s="19" t="s">
        <v>4</v>
      </c>
      <c r="E12" s="19">
        <v>60</v>
      </c>
      <c r="F12" s="19">
        <v>2300</v>
      </c>
      <c r="G12" s="10">
        <f t="shared" si="0"/>
        <v>138000</v>
      </c>
      <c r="H12" s="14" t="s">
        <v>20</v>
      </c>
      <c r="I12" s="17" t="s">
        <v>53</v>
      </c>
    </row>
    <row r="13" spans="1:9" x14ac:dyDescent="0.25">
      <c r="A13" s="2"/>
      <c r="B13" s="2"/>
      <c r="G13" s="9">
        <f>SUM(G3:G12)</f>
        <v>4090280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2026 Global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Laboratory1</dc:creator>
  <cp:keywords>https://mul2.ncid.am/tasks/37383/oneclick?token=81d3335151e8a823d26b1c6f1f47a267</cp:keywords>
  <cp:lastModifiedBy>Elina Poghosyan</cp:lastModifiedBy>
  <dcterms:created xsi:type="dcterms:W3CDTF">2015-06-05T18:19:34Z</dcterms:created>
  <dcterms:modified xsi:type="dcterms:W3CDTF">2026-01-20T07:52:10Z</dcterms:modified>
</cp:coreProperties>
</file>