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2026 գնումներ\ՍՄԿԲԿ-ԷԱՃԱՊՁԲ-26․15 բնա+դատչիկ\"/>
    </mc:Choice>
  </mc:AlternateContent>
  <xr:revisionPtr revIDLastSave="0" documentId="13_ncr:1_{A5F91D3E-4F2F-4A08-B23A-E7D612E7926E}" xr6:coauthVersionLast="47" xr6:coauthVersionMax="47" xr10:uidLastSave="{00000000-0000-0000-0000-000000000000}"/>
  <bookViews>
    <workbookView xWindow="-120" yWindow="-120" windowWidth="29040" windowHeight="15720" xr2:uid="{600503DE-E6E0-4B4B-9207-B66924DFDE0D}"/>
  </bookViews>
  <sheets>
    <sheet name="Հայերեն" sheetId="1" r:id="rId1"/>
    <sheet name="Ռուսերեն" sheetId="2" r:id="rId2"/>
  </sheets>
  <definedNames>
    <definedName name="_xlnm._FilterDatabase" localSheetId="0" hidden="1">Հայերեն!$A$6:$H$27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2" l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7" i="1"/>
</calcChain>
</file>

<file path=xl/sharedStrings.xml><?xml version="1.0" encoding="utf-8"?>
<sst xmlns="http://schemas.openxmlformats.org/spreadsheetml/2006/main" count="210" uniqueCount="138">
  <si>
    <t>Չափաբաժնի համար</t>
  </si>
  <si>
    <t>Cpv</t>
  </si>
  <si>
    <t>Անվանում</t>
  </si>
  <si>
    <t>Քանակ</t>
  </si>
  <si>
    <t>Տեխնիկական բնութագիր</t>
  </si>
  <si>
    <t>հայելի գինեկոլոգիական միանվագ «Sims»</t>
  </si>
  <si>
    <t>գինեկոլոգիական հայելի միանվագ «Sims»</t>
  </si>
  <si>
    <t>վիրաբուժական թել պոլիպրոպիլեն 7/0 ծակող ասեղ 75սմ 10 մմ</t>
  </si>
  <si>
    <t>Մեկանգամյա օգտագործման ստերիլ էնդոպրոթեզավորման ծածկոց հավաքածու, որը բաղկացած է. Հիվանդի U-տեսակի ծածկոց՝ 1 կտորից 150x250սմ +-5% չափսի բիֆլեքս 56 գր/մ² (+-1), որն ունի 15x90 չափի U-աձև կտրվածք; Անեսթեզիայի ծածկոց 150x240, SMS 40 գր/մ² (+-1) - 1 հատ; Գործիքների սեղանի ծածկոց 150x200 սմ, բիֆլեքս 56 գր/մ² (+-1)- 1 հատ; Գուլպա-ծածկոց՝ 40x75 սմ, բիֆլեքս 56 գր/մ² (+-1)- 1 հատ; Ձեռքի սրբիչներ 30x40սմ- 4 հատ: CE MARK կամ FDA և ISO 13485 որակի վկայականների առկայություն: Գործարանային ստերիլ փաթեթավորմամբ Tyvek կամ համարժեք հիդերբագ /երկկողմանի թափանցիկությամբ/: Չափման միավոր՝ հատ:</t>
  </si>
  <si>
    <t>Չ․Մ․</t>
  </si>
  <si>
    <t>հատ</t>
  </si>
  <si>
    <t>мочеточниковый стент 7 Fr</t>
  </si>
  <si>
    <t>проводник 0.035</t>
  </si>
  <si>
    <t>* Если в течение срока действия договора Заказчик подал заявку на предмет закупки на неполную партию, то договор считается расторгнутым в отношении непоставленной оставшейся партии предмета закупки.</t>
  </si>
  <si>
    <t>*Участник, занявший первое место, также должен предоставить информацию о предлагаемом товарном знаке,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</si>
  <si>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(наименовании организации-производителя) обязательна для всех лотов.</t>
  </si>
  <si>
    <t>*Если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 из них, которые получили удовлетворительную оценку.</t>
  </si>
  <si>
    <t>*Заказ на поставку товара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</si>
  <si>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 13, ЗАО «Капанский медицинский центр» /аптека/, в рабочие дни и в рабочее время: 09:00-17:00. *При поставке каждой партии товара обязательно соблюдение требований Постановления Правительства РА № 502-Н, действующего на момент поставки каждой партии товара.</t>
  </si>
  <si>
    <t>*Все товары должны быть новыми, неиспользованными, в заводской упаковке.</t>
  </si>
  <si>
    <t>**Примечание. Если характеристики приобретаемых товаров содержат требование или ссылку на какой-либо товарный знак, фирменное наименование, патент, эскиз или модель, страну происхождения или конкретный источник или производителя, за исключением случаев, когда без них невозможно охарактеризовать приобретаемый товар. В случае использования ссылок в описании характеристик следует указывать слово «или эквивалент». Согласно (статья 13, пункт 5 Закона)</t>
  </si>
  <si>
    <t>*Срок годности товара на момент поставки покупателю должен быть следующим:</t>
  </si>
  <si>
    <t>а. Товары со сроком годности 2,5 года и более должны иметь остаточный срок годности не менее 24 месяцев на момент поставки,</t>
  </si>
  <si>
    <t>б. Продукция со сроком годности до 2,5 лет должна иметь остаточный срок годности не менее 12 месяцев на момент поставки.</t>
  </si>
  <si>
    <t>* Наличие сертификатов качества.</t>
  </si>
  <si>
    <t xml:space="preserve">ձեռնոց ստերիլ 6,0 </t>
  </si>
  <si>
    <t>զույգ</t>
  </si>
  <si>
    <t>Փոխներարկման համակարգ պերֆոէզորի համար 150սմ</t>
  </si>
  <si>
    <t>Պերֆուզորի երկարացուցիչ, փոխներարկիչի երկարացման խողովակ՝ ճկվող թափանցիկ պլաստիկե խողովակ ներսի տրամագիծը 3.0մմ, արտաքինը՝ 4.1մմ, երկարությունը 150սմ, միացումը Լուեր-լոք տիպի ( կանաչ գույն): Ճնշումը ոչ պակաս 60psi (4.5 bar):</t>
  </si>
  <si>
    <t>քլորհեքսիդին 20% 1 լ</t>
  </si>
  <si>
    <t>Մեկանգամյա կիրառման վիրահատական ծածկոցներ, դրանց հավաքածուներ՝Արթրոսկոպիկ ծածկոց փաթեթ</t>
  </si>
  <si>
    <t>Մեկանգամյա կիրառման վիրահատական ծածկոցներ, դրանց հավաքածուներ՝Էնդոպրոթեզավորման U-աձև ծածկոց փաթեթ</t>
  </si>
  <si>
    <t>Կոբաս c311  Ընդհանուր բիլիռուբինի որոշման թեստ-կասետ</t>
  </si>
  <si>
    <t>Ընդհանուր բիլիռուբինի որոշման թեստ-կասետ (BIL-Total, cobas c) Կոբաս C311 անալիզատորների համար: Ֆորմատ առնվազն՝ 250 թեստ:Ստուգվող նմուշ՝ արյան շիճուկ։ Մատակարարման պահին ապրանքը պետք է ունենա պիտանելիության ժամկետի առնվազն 1/2-ի առկայություն։ Ֆիրմային նշանի առկայությունը պարտադիր է, արտադրողի կողմից տրված որակի հսկման միջազգային հավաստագրերի առկայությունը պարտադիր է։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</si>
  <si>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Թիրեոտրոպ հորմոնի ընկալիչների նկատմամբ հակամարմինների (TRAb) որոշման թեստ</t>
  </si>
  <si>
    <t>Maglumi շարքի վերլուծիչների համար նախատեսված Թիրեոտրոպ հորմոնի ընկալիչների նկատմամբ հակամարմինների որոշման թեստ (Maglumi TRAb): Օրիգինալ: Մեթոդ` Էլեկտրոխեմիլումինեսցենտային անալիզ: Ֆորմատ` նվազագույնը 100 թեստ տուփում, կալիբրատոր, կոնտրոլ/: Ստուգվող նմուշ` արյան շիճուկ: Նոր է, չօգտագործված, գործարանային փաթեթավորմամբ: Պահպանման պայմանները` 2-8°C ջերմաստիճանում: For In Vitro Diagnostic:</t>
  </si>
  <si>
    <t>Սերջիսել, հեմոստատիկ , ներծծվող, վիրաբուժական նյութ 5.1 x 7.6սմ</t>
  </si>
  <si>
    <t>Ոսկրային խեժ 2,5 գ</t>
  </si>
  <si>
    <t>Չներծծվող ստերիլ վիրաբուժական մատերիալ  –ոսկրային խեժ, բաղկացած է հետեվյալ կոմպոնենտներից՝մեղվամոմ - 72,45% ըստ քաշի , պարաֆին -15,05% ըստ քաշի , իզոպրոպիլպալմիտատ -12,50% ըստ քաշի։Նախատեսված է հատված, գայլիկոնված ոսկրային հյուսվածքի կծված եզրերից կամ ոսկրային ֆրագմենտներից արյունահոսությունը դադարեցնելու համար, որը կատարվում է արյունահոսող կապիլյարներ պարունակող  ոսկրային կանալները մեխանիկորեն խցանելու միջոցով։Ունի սպիտակ գույն, մատակարարվում է պինդ վիճակում, 2.5 գրամանոց երիզների տեսքով։Ոսկրային խեժով ստերիլ ներքին ներդիրը տեղակայված է փայլաթիթեղից եզակի անհատական տուփի մեջ, որը չունի լրացուցիչ պոլիմեր-թղթային /տրանսպորտային տուփ/ և ապահովում է պարունակության հասանելիությունը մեկ շարժման միջոցով ժամանակի ծախսը մինիմումի հասցնելու համար։Խմբային փաթեթը/տուփը/ պարունակում է 12 անհատական փաթեթներ, հերմետիկ է, պաշտպանում է պարունակությունը խոնավությունից։Յուրաքանչյուր տուփը պարունակում է կիրառման ուղեցույց։</t>
  </si>
  <si>
    <t>Ստերիլ տեղային ներծծվող մոնոկոմպոնենտ հեմոստատիկ նյութ, օքսիգենացված վերականգնված ցելյուլյոզայի հիմքի վրա։Պատրաստված է փայտանյութից , որը ապահովում է բավարար ամրություն և ստրուկտուրիզացիա արյան հետ շփվելուց հետո, որպեսզի հնարավոր լինի ռեպոզիցիա իրականացնել։Իրենից ներկայացնում է ներծծվող ցանցաձեվ հյուսված նյութ։Կարբոքսիլային խմբերի պարունակությունը կազմում է ամբողջ մասսայի 18% ից 21%։Հյուսվածքը արյան հետ շփվելիս առաջանում է թթվային միջավայր(рН փոքր 4),որի պարագայում ճնշվում է - Staphylococcus aureus, в т.ч.MRSA; Staphylococcus epidermidis, в т.ч. MRSE; Escherichia coli; Pseudomonas aeruginosa; Enterococcus, в т.ч. VRE ; устойчивые к пенициллину Streptococcus pneumoniae; Micrococcus luteus; Streptococcus pyogenes, А խումբ;  Streptococcus pyogenes, группа В; Streptococcus salivarius; Branhamella catarrhalis; Bacillus subtilis; Proteus vulgaris; Corynebacterium xerosis, Mycobacterium phlei; Clostridium tetani; Clostridium perfringens; Bacteroides fragilis; Klebsiella aerogenes; Lactobacillus sp.; Salmonella enteritidis; Shigella dysennteriae; Serratia marcescens; Enterobacter cloacae; Pseudomonas stutzeri; Proteus mirabilis վերքային ինֆեկցիաների հարուցիչ հիմնական միկրոբների աճը և զարգացումը։Վերը նշված պաթոգեն միկրոբների ցանկը հաստատված է ապացուցված բակտերիոցիդ էֆֆեկտով և արծարծված է ապրանքին կից ուղեցույցում։Նյութը ամբողջությամբ ներծծվում է  7-14 օրվա ընթացքում։Նյութը նախատեսված է մազանոթային, երակային և թույլ զարկերակային արյունահոսությունների դադարեցման համար, սիրտ անոթային, թութքահատման, անոթային պրոտեզների իմպլանտացիայի, բիոպսիաների, թոքերի վիրահատությունների, դիմածնոտային, ստամոքսահատման, կոկորդի քթի, լյարդի, լեղապարկի , գինեկոլոգիական, կրծքային եվ աբդոմինալ սիմպատէկտոմիայի, նեյրովիրաբուժության, վահանագեղձի, մաշկի փոխպատվաստում եվ մակերեսային վնասվածքների դեպքում։Ստերիլ ներդիրի վրա առկա է մակնշում որը ներառում է : հեմոստատիկ նյութի անվանումը, բաղադրությունը, չափը, արտադրողի անվանումը, մատրիցային կոդը, կատալոգային համարը, ստերիլության վերաբերյալ ինֆորմացիա ստերիլ զոնայում ճիշտ տեղակայելու համար։Չափը  5,1 սմ x 7,6 սմ, անհատական ստերիլ փաթեթի մեջ։</t>
  </si>
  <si>
    <t>անձեռոցիկ ստերիլ թանզիֆե 10*10</t>
  </si>
  <si>
    <t>անձեռոցիկ ստերիլ թանզիֆե 10*20</t>
  </si>
  <si>
    <t xml:space="preserve">Տրանսուրետրալ ռեզեկցիայի բազմակի օգտագործման բիպոլյար կտրող էլեկտրոդ 26 Fr </t>
  </si>
  <si>
    <t>Բիպոլյար կտրող էլեկտրոդ նախատեսված է STORZ տեսակի 26 Fr տուբուսով, շարունակական իրիգացիայով ռեզեկտոսկոպների համար, օգտագործվում է 12/30°, 4 մմ օպտիկաների հետ, լուպան կլոր, մետաղալարը 0.3 մմ, միանվագ, ստերիլ։</t>
  </si>
  <si>
    <t>միզածորանային ստենտ 7 Fr</t>
  </si>
  <si>
    <t>Միզածորանային ստենտ, որն իր մեջ ներառում է՝ 1 ուրետալ ստենտ թերմոզգայուն պոլիուռետանային նյութից, 1 դիրքավորող սարք, 1 գայդ 0.035, 1 սեղմիչ, հիդրոֆիլիկ մակերեսով, 26-28 սմ։ Տեղադրվում է միզածորանի մեջ ցիտոսկոպի միջոցով։ Միանվագ օգտագործման համար։ Ստենտի պահանջվող չափերն են՝ 7 Fr։ Ֆորմատը՝ ։Նոր է, չօգտագործված։ Հանձնելու պահին պիտանելիության ժամկետի 2/3-րդի առկայություն։ Ցանկացած մատակարարված խմբաքանակի համար CE որակի սերտիֆիկատի/ների առկայություն։</t>
  </si>
  <si>
    <t>Ուղղորդիչ 0.035</t>
  </si>
  <si>
    <t>Նիտինոլե սուպերուղղորդիչ ( Ուղղորդիչ) 0.035, սև</t>
  </si>
  <si>
    <t>Միջմաշկային երիկամային խողովակ /նեֆրոստոմա/ 12 Fr</t>
  </si>
  <si>
    <t xml:space="preserve">Միջմաշկային երիկամային խողովակ 12Fr  չափսի, պարունակում է 
-1  կաթետեր հիդրոֆիլիկ ծածկույթով,
-1  դրենաժ կաթետեր,
- 1  պունկցիոն ասեղ,
-1  միացուցիչ խողովակ, միանգամյա օգտագործման համար, 40 սմ։
- ուղղորդիչ 80 սմ, J-ձև , 0,035"
 - ֆասցիալ դիլատատոր հիդրոֆիլ ծածկույթով , 20 սմ 
Ֆորմատ՝ ։ Նոր է, չօգտագործված։ Հանձնելու պահին պիտանելիության ժամկետի 2/3-րդի առկայություն ։ Ցանկացած մատակարարված խմբաքանակի համար CE որակի սերտիֆիկատի/ների առկայությունը։
</t>
  </si>
  <si>
    <t>Միջմաշկային երիկամային խողովակ /նեֆրոստոմա/ 8Fr</t>
  </si>
  <si>
    <t xml:space="preserve">Միջմաշկային երիկամային խողովակ 8Fr  չափսի, պարունակում է 
-1  կաթետեր հիդրոֆիլիկ ծածկույթով,
-1  դրենաժ կաթետեր,
- 1  պունկցիոն ասեղ,
-1  միացուցիչ խողովակ, միանգամյա օգտագործման համար, 40 սմ։
- ուղղորդիչ 80 սմ, J-ձև , 0,035"
 - ֆասցիալ դիլատատոր հիդրոֆիլ ծածկույթով , 20 սմ 
Ֆորմատ՝ ։ Նոր է, չօգտագործված։ Հանձնելու պահին պիտանելիության ժամկետի 2/3-րդի առկայություն ։ Ցանկացած մատակարարված խմբաքանակի համար CE որակի սերտիֆիկատի/ների առկայությունը։
</t>
  </si>
  <si>
    <t>Քարահեռացման զամբյուղ 4 լար</t>
  </si>
  <si>
    <t>Քարահեռացման զամբյուղ նախատեսված քարափշուրները արտահանելու համար(Tipless), ունի անջատվող և կարգավորվող բռնակ ճշգրիտ դիրքը ապահովելու համար , բռնակը ունի նիտինոլային 4 լար մանիպուլացիայի համար: Չափսերն են հաստությունը`3 Fr, 4Fr և երկարությունը` 90սմ :</t>
  </si>
  <si>
    <t>Կոնվեքս տվիչ Samsung HS50 Գունավոր ուլտրաձայնային ստացիոնար ՈՒՁՀ-ի համար</t>
  </si>
  <si>
    <t xml:space="preserve">Էլեկտրոդը CoolPulse 90 VARP VUE </t>
  </si>
  <si>
    <t>Մեկանգամյա օգտագործման ստերիլ արթրոսկոպիկ ծածկոց հավաքածու, որը բաղկացած է. Հիվանդի ծածկոց՝ 1 կտորից 200x320սմ +-5% չափսի բիֆլեքս 56 գր/մ² (+- 1), որն ունի հեղուկի համար նախատեսված պարկ՝ 85x75 սմ Ø 5 սմ; Սեղանի ծածկոց 150x200սմ+-3% 56 գր/մ² (+-1)- 1 հատ; Գուլպա-ծածկոց՝ 40x75 սմ, բիֆլեքս 56 գր/մ² (+- 1)- 1 հատ; Ձեռքի սրբիչներ 20x40սմ 3 հատ; Տեսախցիկի ծածկ 14x250 սմ -1 հատ /թափանցիկ, պոլիէթիլեն/: CE MARK կամ FDA և ISO 13485 որակի վկայականների առկայություն: Գործարանային ստերիլ փաթեթավորմամբ Tyvek կամ համարժեք հիդերբագ /երկկողմանի թափանցիկությամբ/: Չափման միավոր՝ հատ:</t>
  </si>
  <si>
    <t>33141158/2</t>
  </si>
  <si>
    <t>33111490/2</t>
  </si>
  <si>
    <t>33141100/2</t>
  </si>
  <si>
    <t>33141100/3</t>
  </si>
  <si>
    <t>33141121/1</t>
  </si>
  <si>
    <t>33141211/1</t>
  </si>
  <si>
    <t>33141211/2</t>
  </si>
  <si>
    <t>33141211/3</t>
  </si>
  <si>
    <t>33141211/4</t>
  </si>
  <si>
    <t>33141211/5</t>
  </si>
  <si>
    <t>33141211/6</t>
  </si>
  <si>
    <t>33141218/1</t>
  </si>
  <si>
    <t>33141218/2</t>
  </si>
  <si>
    <t>33211500/1</t>
  </si>
  <si>
    <t>33631241/3</t>
  </si>
  <si>
    <t>33691162/1</t>
  </si>
  <si>
    <t>33141212/1</t>
  </si>
  <si>
    <t>33141212/2</t>
  </si>
  <si>
    <t>33141100/4</t>
  </si>
  <si>
    <t>33141100/5</t>
  </si>
  <si>
    <t>33141211/7</t>
  </si>
  <si>
    <t>стерильные перчатки 6.0</t>
  </si>
  <si>
    <t>стерильные перчатки 6.0 (пара)</t>
  </si>
  <si>
    <t>Гинекологическое зеркало одноразовое "Sims"</t>
  </si>
  <si>
    <t>Стерильная марлевая салфетка 10*10</t>
  </si>
  <si>
    <t>Стерильная марлевая салфетка 10*20</t>
  </si>
  <si>
    <t>Хирургическая нить полипропиленовая 7/0, игла для пирсинга 75 см 10 мм</t>
  </si>
  <si>
    <t>Многоразовый биполярный режущий электрод для трансуретральной резекции 26 Fr</t>
  </si>
  <si>
    <t>Система трансфузии для перфораторных сосудов 150 см</t>
  </si>
  <si>
    <t>Конвексный ультразвуковой датчик Samsung HS50 для стационарного ультразвукового исследования</t>
  </si>
  <si>
    <t>Конвексный  ультразвуковой датчик Samsung HS50, цветной, для стационарного ультразвукового исследования, оригинал.
Частота: не менее 2-9 МГц
Количество элементов: не менее 192
Угол обзора: не менее 58°
Радиус: не менее 60 мм;
Гарантия: не менее 12 месяцев. Датчик должен быть новым и неиспользованным.
Установка и настройка должны выполняться специалистом, сертифицированным производителем.</t>
  </si>
  <si>
    <t>длинительная трубка для перфузора, удлинительная трубка для шприца: гибкая прозрачная пластиковая трубка, внутренний диаметр 3,0 мм, внешний диаметр 4,1 мм, длина 150 см, соединение типа Luer-lock (зеленого цвета). Давление не менее 60 psi (4,5 бар).</t>
  </si>
  <si>
    <t xml:space="preserve">
Bipolyar ktrogh elektrod nakhatesvats e STORZ tesaki 26 Fr tubusov, sharunakakan irigats’iayov rrezektoskopneri hamar, ogtagortsvum e 12/30°, 4 mm optikaneri het, lupan klor, metaghalary 0.3 mm, mianvag, steril.
208
Биполярный режущий электрод, предназначенный для резектоскопов с трубкой STORZ типа 26 Fr, с непрерывным орошением, используется с оптикой 12/30°, 4 мм, круглой лупой, проволокой 0,3 мм, одноразовый, стерильный.</t>
  </si>
  <si>
    <t>Уретеральный стент, включающий: 1 уретральный стент из термочувствительного полиуретанового материала, 1 позиционирующее устройство, 1 направляющую 0,035, 1 зажим, с гидрофильной поверхностью, 26-28 см. Вводится в уретру с помощью цитоскопа. Одноразового использования. Необходимые размеры стента: 7 Fr. Формат: новый, неиспользованный. 2/3 срока годности на момент поставки. Сертификат качества CE для каждой поставленной партии.</t>
  </si>
  <si>
    <t>Сверхпроводник нитинол (проводник) 0,035, черный</t>
  </si>
  <si>
    <t>Чрескожная почечная трубка /нефростома/ 12 Fr</t>
  </si>
  <si>
    <t>Чрескожный почечный катетер 12 Fr, содержит:
- 1 катетер с гидрофильным покрытием,
- 1 дренажный катетер,
- 1 пункционную иглу,
- 1 соединительную трубку, одноразовую, 40 см.
- направляющую проволоку 80 см, J-образную, 0,035 дюйма.
- фасциальный дилататор с гидрофильным покрытием, 20 см.
Формат: Новый, неиспользованный. 2/3 срока годности на момент поставки. Сертификат качества CE для каждой поставленной партии.</t>
  </si>
  <si>
    <t>Чрескожная почечная трубка /нефростома/ 8 Fr</t>
  </si>
  <si>
    <t>Межкожный почечный катетер размера 8 Fr, содержит:
- 1 катетер с гидрофильным покрытием,
- 1 дренажный катетер,
- 1 пункционную иглу,
- 1 соединительную трубку, одноразовую, 40 см.
- направляющую проволоку 80 см, J-образную, 0,035 дюйма"
- фасциальный дилататор с гидрофильным покрытием, 20 см.
Формат: Новый, неиспользованный. Срок годности 2/3 на момент доставки. Сертификат качества CE для каждой поставленной партии."</t>
  </si>
  <si>
    <t>Корзина для удаления камней, 4 проволоки</t>
  </si>
  <si>
    <t>Корзина для удаления камней предназначена для удаления фрагментов камней (без наконечника), имеет съемную и регулируемую ручку для обеспечения точного позиционирования, ручка оснащена 4 нитиноловыми проволоками для удобства манипуляций. Размеры: толщина 3 Fr, 4 Fr, длина: 90 см.</t>
  </si>
  <si>
    <t>Электрод CoolPulse 90 ВАРП ВУЭ</t>
  </si>
  <si>
    <t>Электрод имеет цилиндрическую форму. Он состоит из трехконтактной соединительной системы-блока, соединительного стержня и наконечника (собственного электрода) для соединения с рукояткой. Он оказывает радиочастотное воздействие на ионы раствора, создавая испарительную полость. Испарительная полость уменьшает объем тканей в режиме холодного импульса, создавая температуру не более 65°C. Электрод имеет длину 3,2 мм и ширину 2 мм со стороны рабочей зоны для максимального увеличения площади контакта тканей с наконечником и обеспечения их быстрого уменьшения. Длина соединительного стержня с заготовкой составляет 160 мм, а диаметр соединительного стержня — 3,7 мм. Электрод Coolpluse 90 предназначен для работы с системой VAPR VUE.</t>
  </si>
  <si>
    <t>Хирургицел, гемостатический, рассасывающийся хирургический материал 5,1 x 7,6 см</t>
  </si>
  <si>
    <t>Стерильный местнорассасывающийся монокомпонентный гемостатический материал на основе оксигенированной регенерированной целлюлозы. Изготовлен из древесины, которая обеспечивает достаточную прочность и структурирование после контакта с кровью для возможности репозиции. Это рассасывающийся сетчатый тканый материал. Содержание карбоксильных групп составляет от 18% до 21% от общей массы. При контакте ткани с кровью создается кислая среда (pH менее 4), в результате чего: Staphylococcus aureus, включая MRSA; Staphylococcus epidermidis, включая MRSE; Escherichia coli; Pseudomonas aeruginosa; Enterococcus, включая VRE; пенициллин-резистентный Streptococcus pneumoniae; Micrococcus luteus; Streptococcus pyogenes, группа A; Streptococcus pyogenes, группа B; Streptococcus salivarius; Branhamella catarrhalis; Bacillus subtilis; Proteus vulgaris; Corynebacterium xerosis, Mycobacterium phlei; Clostridium tetani; Clostridium perfringens; Bacteroides fragilis; Klebsiella aerogenes; Lactobacillus sp.; Salmonella enteritidis; Shigella dysenteriae; Serratia marcescens; Enterobacter cloacae; Pseudomonas stutzeri; Proteus mirabilis. Рост и развитие основных микроорганизмов, вызывающих раневые инфекции. Вышеуказанный список патогенных микроорганизмов подтвержден доказанным бактерицидным действием и указан в инструкции, прилагаемой к продукту. Вещество полностью всасывается в течение 7-14 дней. Данное вещество предназначено для остановки капиллярных, венозных и слабых артериальных кровотечений, сердечно-сосудистых заболеваний, иссечения геморроидальных узлов, имплантации сосудистых протезов, биопсий, операций на легких, челюстно-лицевой хирургии, резекции желудка, ларинготрахеальных, печеночных, желчнопузырных, гинекологических, торакальных и абдоминальных симпатэктомий, нейрохирургии, операций на щитовидной железе, трансплантации кожи и поверхностных травм. На стерильной вставке имеется маркировка, включающая: название гемостатического средства, состав, размер, наименование производителя, код матрицы, каталожный номер, информацию о стерильности для правильного размещения в стерильном поле. Размер 5,1 см x 7,6 см, в индивидуальной стерильной упаковке.</t>
  </si>
  <si>
    <t>Костная смола 2,5 г</t>
  </si>
  <si>
    <t>Нерассасывающийся стерильный хирургический материал – костная смола – состоит из следующих компонентов: пчелиный воск – 72,45% по весу, парафин – 15,05% по весу, изопропилпальмитат – 12,50% по весу. Предназначен для остановки кровотечения из откушенных краев разреза, просверленной костной ткани или костных фрагментов, что достигается механической блокировкой костных каналов, содержащих кровоточащие капилляры. Имеет белый цвет, поставляется в твердом состоянии в виде полосок по 2,5 грамма. Стерильный внутренний вкладыш с костной смолой помещен в уникальную индивидуальную фольгированную коробку, которая не имеет дополнительной полимерно-бумажной упаковки (транспортная коробка) и обеспечивает доступ к содержимому одним движением для минимизации времени. Групповая упаковка (коробка) содержит 12 индивидуальных герметичных упаковок, защищающих содержимое от влаги. Каждая коробка содержит инструкцию по применению.</t>
  </si>
  <si>
    <t>Одноразовые хирургические простыни, комплекты: набор простыней для артроскопии.</t>
  </si>
  <si>
    <t>Одноразовый стерильный набор для артроскопической хирургии, состоящий из: хирургической простыни для пациента: 1 шт. 200x320 см +-5% размер, бифлекс 56 г/м² (+- 1), с мешочком для жидкости: 85x75 см Ø 5 см; скатерти для стола 150x200 см +-3% размер, 56 г/м² (+-1) - 1 шт.; бахилы: 40x75 см, бифлекс 56 г/м² (+- 1) - 1 шт.; бумажных полотенец 20x40 см 3 шт.; чехла для камеры 14x250 см - 1 шт. /прозрачный, полиэтилен/. Наличие сертификатов качества CE MARK или FDA и ISO 13485. Заводская стерильная упаковка: Tyvek или аналогичный гидромешок /с двусторонней прозрачностью/. Единица измерения: шт.</t>
  </si>
  <si>
    <t>Одноразовые хирургические простыни, комплекты: U-образный набор эндопротезных простыней.</t>
  </si>
  <si>
    <t>Одноразовый стерильный комплект эндопротезных салфеток, состоящий из: U-образной салфетки для пациента: 1 шт. 150x250 см +-5% размер, бифлекс 56 г/м² (+-1), с U-образным кроем 15x90; анестезиологической салфетки 150x240, SMS 40 г/м² (+-1) - 1 шт.; чехла для инструментального стола 150x200 см, бифлекс 56 г/м² (+-1) - 1 шт.; бахилы: 40x75 см, бифлекс 56 г/м² (+-1) - 1 шт.; бумажных полотенец 30x40 см - 4 шт. Наличие сертификатов качества CE MARK или FDA и ISO 13485. Заводская стерильная гидромешка Tyvek или аналогичная (с двусторонней прозрачностью). Единица измерения: шт.</t>
  </si>
  <si>
    <t>Тест на антитела к рецепторам гормонов щитовидной железы (TRAb)</t>
  </si>
  <si>
    <t>Тест на антитела к рецепторам гормонов щитовидной железы (Maglumi TRAb) для анализаторов серии Maglumi. Оригинальный. Метод: электрохемилюминесцентный анализ. Формат: минимум 100 тестов в коробке, калибратор, контроль. Образец для анализа: сыворотка крови. Новый, неиспользованный, в оригинальной упаковке. Условия хранения: 2-8°C. Для диагностики in vitro.</t>
  </si>
  <si>
    <t>хлоргексидин 20% 1 л</t>
  </si>
  <si>
    <t>Тест-кассета Cobas c311 для определения общего билирубина</t>
  </si>
  <si>
    <t>Тест-кассета для определения общего билирубина (BIL-Total, cobas c) для анализаторов Cobas C311. Формат: не менее 250 тестов. Образец для анализа: сыворотка крови. На момент поставки продукт должен иметь не менее половины срока годности. Наличие товарного знака обязательно, наличие международных сертификатов контроля качества, выданных производителем, обязательно. Только для диагностики in vitro: поставщик должен иметь специалистов, имеющих лицензию компании-производителя, которые обеспечат решение проблем с приобретенным товаром в соответствии с установленной процедурой и инструкциями, изданными компанией-производителем.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</si>
  <si>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</si>
  <si>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</si>
  <si>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</si>
  <si>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</si>
  <si>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
 աշխատանքային օրերին և աշխատանքային ժամերին՝ 09։00-17։00։</t>
  </si>
  <si>
    <t>*Բոլոր ապրանքները պետք էլինեն նոր, չօգտագործված, գործարանային փաթեթավորմամբ:</t>
  </si>
  <si>
    <t>*Ապրանքների պիտանիության ժամկետները  գնորդին հանձնելու պահին պետք է լինեն հետևյալը`</t>
  </si>
  <si>
    <t>ա. 2,5 տարի և ավելի պիտանիության ժամկետ ունեցող ապրանքները հանձնելու պահին պետք է ունենան առնվազն 24 ամիս մնացորդային պիտանիության ժամկետ,</t>
  </si>
  <si>
    <t xml:space="preserve"> * Որակի սերտիֆիկատների առկայություն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</si>
  <si>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</si>
  <si>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 xml:space="preserve">*Ապրանքները կմատակարարվեն 2026թ-ին 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</si>
  <si>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*Поставка товара будет осуществляться в 2026 году каждый раз в течение 5 рабочих дней с момента получения заказа от Покупателя, в соответствии с количеством и видом заказанного Покупателем товара, а для 1-го этапа – через 20 календарных дней /если Поставщик не согласится на более раннюю поставку/.</t>
  </si>
  <si>
    <t>ձեռնոց ստերիլ վիրաբուժական  6,0 ( զույգ)</t>
  </si>
  <si>
    <t>բ. մինչև 2,5 տարի պիտանիության ժամկետ ունեցող ապրանքները հանձնելու պահին պետք է ունենան առնվազն 12 ամիս մնացորդային պիտանիության ժամկետ,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</si>
  <si>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</si>
  <si>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ՍՄԿԲԿ-ԷԱՃԱՊՁԲ-26/15</t>
  </si>
  <si>
    <t>Էլեկտրոդը եկրբևեռ է: Այն կազմված է եռկոնտակտային միացման համակարգ-տուփից, միացնող ձողը և ծայրադիրը (սեփական էլեկտրոդ) բռնակին միացման համար: Այն ռադիոհաճախական ազդեցություն է թողնում լուծույթի իոնների վրա՝ ստեղծելով վապիրիզացիոն գրպան: Վապիրիզացիոն գրպանը նվազեցնում է հյուսվածքների ծավալը սառը իմպուլսային ռեժիմում՝ ստեղծելով 65°C ոչ ավելի ջերմաստիճան: Էլեկտրոդը ունի 3,2 մմ երկարություն և 2 մմ լայնություն աշխատանքային տարածքի կողային մասում, որպեսզի առավելագույնի հասցնի հյուսվածքների շփման տարածքը ծայրի հետ և ապահովի վերջիններիս արագ կրճատում: Աշխատանքային մասի հետ միացնող ձողի երկարությունը 160 մմ է, իսկ միացնող ձողի տրամագիծը՝ 3,7 մմ: Էլեկտրոդ Coolpluse 90-ը նախատեսված է VAPR VUE համակարգով աշխատելու  համար:Նոր է, չօգտագործված։</t>
  </si>
  <si>
    <t>Կոնվեքս տվիչ Samsung HS50 Գունավոր ուլտրաձայնային ստացիոնար ՈՒՁՀ-ի համար, «Samsung»-ի գործարանային։
Հաճախականություն՝ ոչ պակաս քան 2-9ՄՀց
Էլեմենտների քանակ՝ ոչ պակաս քան 192
Դիտման անկյուն` ոչ պակաս քան 58°
Շառավիղ՝ ոչ պակաս քան 60մմ;
Երաշխիքը, ոչ պակաս, քան՝ 12 ամիս: Տվիչը պետք է լինի նոր և չօգտագործված։
Տեղադրումը և կարգաբերումը պետք է կատարվի արտադրողի կողմից սերտիֆիկացված մասնագետի կողմից։</t>
  </si>
  <si>
    <t xml:space="preserve">ТЕХНИЧЕСКАЯ ХАРАКТЕРИСТИКА					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</si>
  <si>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</si>
  <si>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</si>
  <si>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наименование </t>
  </si>
  <si>
    <t>техническая характеристика</t>
  </si>
  <si>
    <t>единица измерения</t>
  </si>
  <si>
    <t>общий объем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</si>
</sst>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Aptos Narrow"/>
      <family val="2"/>
      <charset val="204"/>
      <scheme val="minor"/>
    </font>
    <font>
      <sz val="8"/>
      <name val="GHEA Grapalat"/>
      <family val="3"/>
    </font>
    <font>
      <sz val="10"/>
      <name val="GHEA Grapalat"/>
      <family val="3"/>
    </font>
    <font>
      <sz val="10"/>
      <name val="GHEA Grapalat"/>
      <family val="3"/>
      <charset val="204"/>
    </font>
    <font>
      <b/>
      <sz val="10"/>
      <color rgb="FF000000"/>
      <name val="GHEA Grapalat"/>
      <family val="3"/>
      <charset val="204"/>
    </font>
    <font>
      <b/>
      <sz val="10"/>
      <color theme="1"/>
      <name val="GHEA Grapalat"/>
      <family val="3"/>
      <charset val="204"/>
    </font>
    <font>
      <b/>
      <sz val="10"/>
      <name val="GHEA Grapalat"/>
      <family val="3"/>
    </font>
    <font>
      <b/>
      <sz val="12"/>
      <name val="GHEA Grapalat"/>
      <family val="3"/>
    </font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scheme val="minor"/>
    </font>
    <font>
      <sz val="10"/>
      <color rgb="FF000000"/>
      <name val="GHEA Grapalat"/>
      <family val="3"/>
    </font>
    <font>
      <sz val="10"/>
      <color rgb="FF37474F"/>
      <name val="GHEA Grapalat"/>
      <family val="3"/>
    </font>
    <font>
      <sz val="12"/>
      <color rgb="FF403931"/>
      <name val="Arial"/>
      <family val="2"/>
      <charset val="204"/>
    </font>
    <font>
      <sz val="9"/>
      <name val="GHEA Grapalat"/>
      <family val="3"/>
    </font>
    <font>
      <sz val="12"/>
      <name val="GHEA Grapalat"/>
      <family val="3"/>
    </font>
    <font>
      <b/>
      <sz val="14"/>
      <name val="GHEA Grapalat"/>
      <family val="3"/>
    </font>
    <font>
      <b/>
      <sz val="16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10" fillId="2" borderId="1" xfId="2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2" fontId="10" fillId="2" borderId="1" xfId="2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2" fontId="2" fillId="2" borderId="1" xfId="2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2" fillId="2" borderId="1" xfId="2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2" fontId="15" fillId="2" borderId="0" xfId="0" applyNumberFormat="1" applyFont="1" applyFill="1" applyAlignment="1">
      <alignment horizontal="center" vertical="center" wrapText="1"/>
    </xf>
    <xf numFmtId="2" fontId="16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 wrapText="1"/>
    </xf>
  </cellXfs>
  <cellStyles count="3">
    <cellStyle name="Обычный" xfId="0" builtinId="0"/>
    <cellStyle name="Обычный 2" xfId="2" xr:uid="{CAE266FC-A03F-4B21-BEA0-B56446B3E35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11DD0-0958-4975-A8E0-ACE02A487B84}">
  <dimension ref="A1:H45"/>
  <sheetViews>
    <sheetView tabSelected="1" workbookViewId="0">
      <selection activeCell="D25" sqref="D25"/>
    </sheetView>
  </sheetViews>
  <sheetFormatPr defaultRowHeight="17.25" x14ac:dyDescent="0.25"/>
  <cols>
    <col min="1" max="1" width="9" style="15" customWidth="1"/>
    <col min="2" max="2" width="17.42578125" style="27" customWidth="1"/>
    <col min="3" max="3" width="33" style="32" customWidth="1"/>
    <col min="4" max="4" width="99.28515625" style="16" customWidth="1"/>
    <col min="5" max="5" width="7.140625" style="15" customWidth="1"/>
    <col min="6" max="6" width="7.85546875" style="15" customWidth="1"/>
    <col min="7" max="7" width="9.85546875" style="23" hidden="1" customWidth="1"/>
    <col min="8" max="8" width="12.85546875" style="23" hidden="1" customWidth="1"/>
    <col min="9" max="9" width="17.5703125" style="16" customWidth="1"/>
    <col min="10" max="16384" width="9.140625" style="16"/>
  </cols>
  <sheetData>
    <row r="1" spans="1:8" ht="17.25" customHeight="1" x14ac:dyDescent="0.25">
      <c r="A1" s="35" t="s">
        <v>128</v>
      </c>
      <c r="B1" s="35"/>
      <c r="C1" s="35"/>
      <c r="D1" s="35"/>
      <c r="E1" s="35"/>
      <c r="F1" s="35"/>
      <c r="G1" s="35"/>
      <c r="H1" s="35"/>
    </row>
    <row r="3" spans="1:8" ht="14.25" customHeight="1" x14ac:dyDescent="0.25">
      <c r="A3" s="34" t="s">
        <v>4</v>
      </c>
      <c r="B3" s="34"/>
      <c r="C3" s="34"/>
      <c r="D3" s="34"/>
      <c r="E3" s="34"/>
      <c r="F3" s="34"/>
      <c r="G3" s="34"/>
      <c r="H3" s="34"/>
    </row>
    <row r="6" spans="1:8" s="15" customFormat="1" ht="36.75" customHeight="1" x14ac:dyDescent="0.25">
      <c r="A6" s="25" t="s">
        <v>0</v>
      </c>
      <c r="B6" s="26" t="s">
        <v>1</v>
      </c>
      <c r="C6" s="30" t="s">
        <v>2</v>
      </c>
      <c r="D6" s="10" t="s">
        <v>4</v>
      </c>
      <c r="E6" s="10" t="s">
        <v>9</v>
      </c>
      <c r="F6" s="10" t="s">
        <v>3</v>
      </c>
      <c r="G6" s="17"/>
      <c r="H6" s="17"/>
    </row>
    <row r="7" spans="1:8" ht="26.25" customHeight="1" x14ac:dyDescent="0.25">
      <c r="A7" s="17">
        <v>1</v>
      </c>
      <c r="B7" s="28" t="s">
        <v>57</v>
      </c>
      <c r="C7" s="30" t="s">
        <v>25</v>
      </c>
      <c r="D7" s="11" t="s">
        <v>125</v>
      </c>
      <c r="E7" s="10" t="s">
        <v>26</v>
      </c>
      <c r="F7" s="17">
        <v>100</v>
      </c>
      <c r="G7" s="17">
        <v>200</v>
      </c>
      <c r="H7" s="17">
        <f t="shared" ref="H7:H27" si="0">+F7*G7</f>
        <v>20000</v>
      </c>
    </row>
    <row r="8" spans="1:8" ht="108" x14ac:dyDescent="0.25">
      <c r="A8" s="17">
        <v>2</v>
      </c>
      <c r="B8" s="28" t="s">
        <v>58</v>
      </c>
      <c r="C8" s="30" t="s">
        <v>54</v>
      </c>
      <c r="D8" s="11" t="s">
        <v>130</v>
      </c>
      <c r="E8" s="10" t="s">
        <v>10</v>
      </c>
      <c r="F8" s="17">
        <v>1</v>
      </c>
      <c r="G8" s="22">
        <v>1800000</v>
      </c>
      <c r="H8" s="17">
        <f t="shared" si="0"/>
        <v>1800000</v>
      </c>
    </row>
    <row r="9" spans="1:8" ht="45.75" customHeight="1" x14ac:dyDescent="0.25">
      <c r="A9" s="17">
        <v>3</v>
      </c>
      <c r="B9" s="28" t="s">
        <v>59</v>
      </c>
      <c r="C9" s="30" t="s">
        <v>27</v>
      </c>
      <c r="D9" s="11" t="s">
        <v>28</v>
      </c>
      <c r="E9" s="10" t="s">
        <v>10</v>
      </c>
      <c r="F9" s="17">
        <v>1000</v>
      </c>
      <c r="G9" s="17">
        <v>500</v>
      </c>
      <c r="H9" s="17">
        <f t="shared" si="0"/>
        <v>500000</v>
      </c>
    </row>
    <row r="10" spans="1:8" ht="24.75" customHeight="1" x14ac:dyDescent="0.25">
      <c r="A10" s="17">
        <v>4</v>
      </c>
      <c r="B10" s="28" t="s">
        <v>60</v>
      </c>
      <c r="C10" s="30" t="s">
        <v>5</v>
      </c>
      <c r="D10" s="11" t="s">
        <v>6</v>
      </c>
      <c r="E10" s="10" t="s">
        <v>10</v>
      </c>
      <c r="F10" s="17">
        <v>100</v>
      </c>
      <c r="G10" s="17">
        <v>500</v>
      </c>
      <c r="H10" s="17">
        <f t="shared" si="0"/>
        <v>50000</v>
      </c>
    </row>
    <row r="11" spans="1:8" x14ac:dyDescent="0.25">
      <c r="A11" s="17">
        <v>5</v>
      </c>
      <c r="B11" s="28" t="s">
        <v>75</v>
      </c>
      <c r="C11" s="30" t="s">
        <v>40</v>
      </c>
      <c r="D11" s="11" t="s">
        <v>40</v>
      </c>
      <c r="E11" s="10" t="s">
        <v>10</v>
      </c>
      <c r="F11" s="17">
        <v>20000</v>
      </c>
      <c r="G11" s="17">
        <v>300</v>
      </c>
      <c r="H11" s="17">
        <f t="shared" si="0"/>
        <v>6000000</v>
      </c>
    </row>
    <row r="12" spans="1:8" x14ac:dyDescent="0.25">
      <c r="A12" s="17">
        <v>6</v>
      </c>
      <c r="B12" s="28" t="s">
        <v>76</v>
      </c>
      <c r="C12" s="30" t="s">
        <v>41</v>
      </c>
      <c r="D12" s="11" t="s">
        <v>41</v>
      </c>
      <c r="E12" s="10" t="s">
        <v>10</v>
      </c>
      <c r="F12" s="17">
        <v>20000</v>
      </c>
      <c r="G12" s="17">
        <v>300</v>
      </c>
      <c r="H12" s="17">
        <f t="shared" si="0"/>
        <v>6000000</v>
      </c>
    </row>
    <row r="13" spans="1:8" ht="27" x14ac:dyDescent="0.25">
      <c r="A13" s="17">
        <v>7</v>
      </c>
      <c r="B13" s="28" t="s">
        <v>61</v>
      </c>
      <c r="C13" s="30" t="s">
        <v>7</v>
      </c>
      <c r="D13" s="11" t="s">
        <v>7</v>
      </c>
      <c r="E13" s="10" t="s">
        <v>10</v>
      </c>
      <c r="F13" s="17">
        <v>48</v>
      </c>
      <c r="G13" s="17">
        <v>1000</v>
      </c>
      <c r="H13" s="17">
        <f t="shared" si="0"/>
        <v>48000</v>
      </c>
    </row>
    <row r="14" spans="1:8" ht="69.75" customHeight="1" x14ac:dyDescent="0.25">
      <c r="A14" s="17">
        <v>8</v>
      </c>
      <c r="B14" s="28" t="s">
        <v>62</v>
      </c>
      <c r="C14" s="30" t="s">
        <v>42</v>
      </c>
      <c r="D14" s="11" t="s">
        <v>43</v>
      </c>
      <c r="E14" s="10" t="s">
        <v>10</v>
      </c>
      <c r="F14" s="17">
        <v>25</v>
      </c>
      <c r="G14" s="17">
        <v>30000</v>
      </c>
      <c r="H14" s="17">
        <f t="shared" si="0"/>
        <v>750000</v>
      </c>
    </row>
    <row r="15" spans="1:8" ht="67.5" x14ac:dyDescent="0.25">
      <c r="A15" s="17">
        <v>9</v>
      </c>
      <c r="B15" s="28" t="s">
        <v>63</v>
      </c>
      <c r="C15" s="30" t="s">
        <v>44</v>
      </c>
      <c r="D15" s="11" t="s">
        <v>45</v>
      </c>
      <c r="E15" s="10" t="s">
        <v>10</v>
      </c>
      <c r="F15" s="17">
        <v>10</v>
      </c>
      <c r="G15" s="17">
        <v>12000</v>
      </c>
      <c r="H15" s="17">
        <f t="shared" si="0"/>
        <v>120000</v>
      </c>
    </row>
    <row r="16" spans="1:8" x14ac:dyDescent="0.25">
      <c r="A16" s="17">
        <v>10</v>
      </c>
      <c r="B16" s="28" t="s">
        <v>64</v>
      </c>
      <c r="C16" s="30" t="s">
        <v>46</v>
      </c>
      <c r="D16" s="11" t="s">
        <v>47</v>
      </c>
      <c r="E16" s="10" t="s">
        <v>10</v>
      </c>
      <c r="F16" s="17">
        <v>4</v>
      </c>
      <c r="G16" s="17">
        <v>19000</v>
      </c>
      <c r="H16" s="17">
        <f t="shared" si="0"/>
        <v>76000</v>
      </c>
    </row>
    <row r="17" spans="1:8" ht="144.75" customHeight="1" x14ac:dyDescent="0.25">
      <c r="A17" s="17">
        <v>11</v>
      </c>
      <c r="B17" s="28" t="s">
        <v>65</v>
      </c>
      <c r="C17" s="30" t="s">
        <v>48</v>
      </c>
      <c r="D17" s="11" t="s">
        <v>49</v>
      </c>
      <c r="E17" s="10" t="s">
        <v>10</v>
      </c>
      <c r="F17" s="17">
        <v>2</v>
      </c>
      <c r="G17" s="17">
        <v>20000</v>
      </c>
      <c r="H17" s="17">
        <f t="shared" si="0"/>
        <v>40000</v>
      </c>
    </row>
    <row r="18" spans="1:8" ht="135" x14ac:dyDescent="0.25">
      <c r="A18" s="17">
        <v>12</v>
      </c>
      <c r="B18" s="28" t="s">
        <v>66</v>
      </c>
      <c r="C18" s="30" t="s">
        <v>50</v>
      </c>
      <c r="D18" s="11" t="s">
        <v>51</v>
      </c>
      <c r="E18" s="10" t="s">
        <v>10</v>
      </c>
      <c r="F18" s="17">
        <v>2</v>
      </c>
      <c r="G18" s="17">
        <v>20000</v>
      </c>
      <c r="H18" s="17">
        <f t="shared" si="0"/>
        <v>40000</v>
      </c>
    </row>
    <row r="19" spans="1:8" ht="40.5" x14ac:dyDescent="0.25">
      <c r="A19" s="17">
        <v>13</v>
      </c>
      <c r="B19" s="28" t="s">
        <v>67</v>
      </c>
      <c r="C19" s="30" t="s">
        <v>52</v>
      </c>
      <c r="D19" s="11" t="s">
        <v>53</v>
      </c>
      <c r="E19" s="10" t="s">
        <v>10</v>
      </c>
      <c r="F19" s="17">
        <v>4</v>
      </c>
      <c r="G19" s="17">
        <v>50000</v>
      </c>
      <c r="H19" s="17">
        <f t="shared" si="0"/>
        <v>200000</v>
      </c>
    </row>
    <row r="20" spans="1:8" ht="121.5" x14ac:dyDescent="0.25">
      <c r="A20" s="17">
        <v>14</v>
      </c>
      <c r="B20" s="28" t="s">
        <v>77</v>
      </c>
      <c r="C20" s="30" t="s">
        <v>55</v>
      </c>
      <c r="D20" s="11" t="s">
        <v>129</v>
      </c>
      <c r="E20" s="10" t="s">
        <v>10</v>
      </c>
      <c r="F20" s="17">
        <v>1</v>
      </c>
      <c r="G20" s="17">
        <v>240000</v>
      </c>
      <c r="H20" s="17">
        <f t="shared" si="0"/>
        <v>240000</v>
      </c>
    </row>
    <row r="21" spans="1:8" ht="297" x14ac:dyDescent="0.25">
      <c r="A21" s="17">
        <v>15</v>
      </c>
      <c r="B21" s="28" t="s">
        <v>73</v>
      </c>
      <c r="C21" s="30" t="s">
        <v>36</v>
      </c>
      <c r="D21" s="11" t="s">
        <v>39</v>
      </c>
      <c r="E21" s="10" t="s">
        <v>10</v>
      </c>
      <c r="F21" s="17">
        <v>30</v>
      </c>
      <c r="G21" s="17">
        <v>19000</v>
      </c>
      <c r="H21" s="17">
        <f t="shared" si="0"/>
        <v>570000</v>
      </c>
    </row>
    <row r="22" spans="1:8" ht="148.5" x14ac:dyDescent="0.25">
      <c r="A22" s="17">
        <v>16</v>
      </c>
      <c r="B22" s="28" t="s">
        <v>74</v>
      </c>
      <c r="C22" s="30" t="s">
        <v>37</v>
      </c>
      <c r="D22" s="11" t="s">
        <v>38</v>
      </c>
      <c r="E22" s="10" t="s">
        <v>10</v>
      </c>
      <c r="F22" s="17">
        <v>30</v>
      </c>
      <c r="G22" s="17">
        <v>2500</v>
      </c>
      <c r="H22" s="17">
        <f t="shared" si="0"/>
        <v>75000</v>
      </c>
    </row>
    <row r="23" spans="1:8" ht="94.5" x14ac:dyDescent="0.25">
      <c r="A23" s="17">
        <v>17</v>
      </c>
      <c r="B23" s="28" t="s">
        <v>68</v>
      </c>
      <c r="C23" s="30" t="s">
        <v>30</v>
      </c>
      <c r="D23" s="11" t="s">
        <v>56</v>
      </c>
      <c r="E23" s="10" t="s">
        <v>10</v>
      </c>
      <c r="F23" s="17">
        <v>50</v>
      </c>
      <c r="G23" s="17">
        <v>6500</v>
      </c>
      <c r="H23" s="17">
        <f t="shared" si="0"/>
        <v>325000</v>
      </c>
    </row>
    <row r="24" spans="1:8" ht="94.5" x14ac:dyDescent="0.25">
      <c r="A24" s="17">
        <v>18</v>
      </c>
      <c r="B24" s="28" t="s">
        <v>69</v>
      </c>
      <c r="C24" s="30" t="s">
        <v>31</v>
      </c>
      <c r="D24" s="11" t="s">
        <v>8</v>
      </c>
      <c r="E24" s="10" t="s">
        <v>10</v>
      </c>
      <c r="F24" s="17">
        <v>10</v>
      </c>
      <c r="G24" s="17">
        <v>5500</v>
      </c>
      <c r="H24" s="17">
        <f t="shared" si="0"/>
        <v>55000</v>
      </c>
    </row>
    <row r="25" spans="1:8" ht="84.75" customHeight="1" x14ac:dyDescent="0.25">
      <c r="A25" s="17">
        <v>19</v>
      </c>
      <c r="B25" s="28" t="s">
        <v>70</v>
      </c>
      <c r="C25" s="30" t="s">
        <v>34</v>
      </c>
      <c r="D25" s="11" t="s">
        <v>35</v>
      </c>
      <c r="E25" s="10" t="s">
        <v>10</v>
      </c>
      <c r="F25" s="17">
        <v>100</v>
      </c>
      <c r="G25" s="17">
        <v>2100</v>
      </c>
      <c r="H25" s="17">
        <f t="shared" si="0"/>
        <v>210000</v>
      </c>
    </row>
    <row r="26" spans="1:8" ht="25.5" customHeight="1" x14ac:dyDescent="0.25">
      <c r="A26" s="17">
        <v>20</v>
      </c>
      <c r="B26" s="28" t="s">
        <v>71</v>
      </c>
      <c r="C26" s="31" t="s">
        <v>29</v>
      </c>
      <c r="D26" s="29" t="s">
        <v>29</v>
      </c>
      <c r="E26" s="10" t="s">
        <v>10</v>
      </c>
      <c r="F26" s="17">
        <v>2</v>
      </c>
      <c r="G26" s="17">
        <v>5000</v>
      </c>
      <c r="H26" s="17">
        <f t="shared" si="0"/>
        <v>10000</v>
      </c>
    </row>
    <row r="27" spans="1:8" ht="94.5" x14ac:dyDescent="0.25">
      <c r="A27" s="17">
        <v>21</v>
      </c>
      <c r="B27" s="28" t="s">
        <v>72</v>
      </c>
      <c r="C27" s="30" t="s">
        <v>32</v>
      </c>
      <c r="D27" s="11" t="s">
        <v>33</v>
      </c>
      <c r="E27" s="10" t="s">
        <v>10</v>
      </c>
      <c r="F27" s="17">
        <v>2000</v>
      </c>
      <c r="G27" s="17">
        <v>30</v>
      </c>
      <c r="H27" s="17">
        <f t="shared" si="0"/>
        <v>60000</v>
      </c>
    </row>
    <row r="29" spans="1:8" ht="61.5" customHeight="1" x14ac:dyDescent="0.25">
      <c r="A29" s="33" t="s">
        <v>122</v>
      </c>
      <c r="B29" s="33"/>
      <c r="C29" s="33"/>
      <c r="D29" s="33"/>
      <c r="E29" s="33"/>
      <c r="F29" s="33"/>
    </row>
    <row r="30" spans="1:8" ht="61.5" customHeight="1" x14ac:dyDescent="0.25">
      <c r="A30" s="33" t="s">
        <v>113</v>
      </c>
      <c r="B30" s="33"/>
      <c r="C30" s="33"/>
      <c r="D30" s="33"/>
      <c r="E30" s="33"/>
      <c r="F30" s="33"/>
    </row>
    <row r="31" spans="1:8" ht="61.5" customHeight="1" x14ac:dyDescent="0.25">
      <c r="A31" s="33" t="s">
        <v>114</v>
      </c>
      <c r="B31" s="33"/>
      <c r="C31" s="33"/>
      <c r="D31" s="33"/>
      <c r="E31" s="33"/>
      <c r="F31" s="33"/>
    </row>
    <row r="32" spans="1:8" ht="61.5" customHeight="1" x14ac:dyDescent="0.25">
      <c r="A32" s="33" t="s">
        <v>115</v>
      </c>
      <c r="B32" s="33"/>
      <c r="C32" s="33"/>
      <c r="D32" s="33"/>
      <c r="E32" s="33"/>
      <c r="F32" s="33"/>
    </row>
    <row r="33" spans="1:6" ht="61.5" customHeight="1" x14ac:dyDescent="0.25">
      <c r="A33" s="33" t="s">
        <v>123</v>
      </c>
      <c r="B33" s="33"/>
      <c r="C33" s="33"/>
      <c r="D33" s="33"/>
      <c r="E33" s="33"/>
      <c r="F33" s="33"/>
    </row>
    <row r="34" spans="1:6" ht="51.75" customHeight="1" x14ac:dyDescent="0.25">
      <c r="A34" s="33" t="s">
        <v>116</v>
      </c>
      <c r="B34" s="33"/>
      <c r="C34" s="33"/>
      <c r="D34" s="33"/>
      <c r="E34" s="33"/>
      <c r="F34" s="33"/>
    </row>
    <row r="35" spans="1:6" ht="59.25" customHeight="1" x14ac:dyDescent="0.25">
      <c r="A35" s="33" t="s">
        <v>117</v>
      </c>
      <c r="B35" s="33"/>
      <c r="C35" s="33"/>
      <c r="D35" s="33"/>
      <c r="E35" s="33"/>
      <c r="F35" s="33"/>
    </row>
    <row r="36" spans="1:6" ht="39" customHeight="1" x14ac:dyDescent="0.25">
      <c r="A36" s="33" t="s">
        <v>118</v>
      </c>
      <c r="B36" s="33"/>
      <c r="C36" s="33"/>
      <c r="D36" s="33"/>
      <c r="E36" s="33"/>
      <c r="F36" s="33"/>
    </row>
    <row r="37" spans="1:6" ht="60" customHeight="1" x14ac:dyDescent="0.25">
      <c r="A37" s="33" t="s">
        <v>127</v>
      </c>
      <c r="B37" s="33"/>
      <c r="C37" s="33"/>
      <c r="D37" s="33"/>
      <c r="E37" s="33"/>
      <c r="F37" s="33"/>
    </row>
    <row r="38" spans="1:6" ht="35.25" customHeight="1" x14ac:dyDescent="0.25">
      <c r="A38" s="33" t="s">
        <v>119</v>
      </c>
      <c r="B38" s="33"/>
      <c r="C38" s="33"/>
      <c r="D38" s="33"/>
      <c r="E38" s="33"/>
      <c r="F38" s="33"/>
    </row>
    <row r="39" spans="1:6" ht="37.5" customHeight="1" x14ac:dyDescent="0.25">
      <c r="A39" s="33" t="s">
        <v>120</v>
      </c>
      <c r="B39" s="33"/>
      <c r="C39" s="33"/>
      <c r="D39" s="33"/>
      <c r="E39" s="33"/>
      <c r="F39" s="33"/>
    </row>
    <row r="40" spans="1:6" ht="38.25" customHeight="1" x14ac:dyDescent="0.25">
      <c r="A40" s="33" t="s">
        <v>126</v>
      </c>
      <c r="B40" s="33"/>
      <c r="C40" s="33"/>
      <c r="D40" s="33"/>
      <c r="E40" s="33"/>
      <c r="F40" s="33"/>
    </row>
    <row r="41" spans="1:6" ht="38.25" customHeight="1" x14ac:dyDescent="0.25">
      <c r="A41" s="33" t="s">
        <v>121</v>
      </c>
      <c r="B41" s="33"/>
      <c r="C41" s="33"/>
      <c r="D41" s="33"/>
      <c r="E41" s="33"/>
      <c r="F41" s="33"/>
    </row>
    <row r="42" spans="1:6" ht="71.25" customHeight="1" x14ac:dyDescent="0.25"/>
    <row r="43" spans="1:6" ht="71.25" customHeight="1" x14ac:dyDescent="0.25"/>
    <row r="44" spans="1:6" ht="71.25" customHeight="1" x14ac:dyDescent="0.25"/>
    <row r="45" spans="1:6" ht="71.25" customHeight="1" x14ac:dyDescent="0.25"/>
  </sheetData>
  <autoFilter ref="A6:H27" xr:uid="{7C911DD0-0958-4975-A8E0-ACE02A487B84}"/>
  <sortState xmlns:xlrd2="http://schemas.microsoft.com/office/spreadsheetml/2017/richdata2" ref="B8:H27">
    <sortCondition ref="B7:B27"/>
  </sortState>
  <mergeCells count="15">
    <mergeCell ref="A40:F40"/>
    <mergeCell ref="A41:F41"/>
    <mergeCell ref="A3:H3"/>
    <mergeCell ref="A1:H1"/>
    <mergeCell ref="A35:F35"/>
    <mergeCell ref="A36:F36"/>
    <mergeCell ref="A37:F37"/>
    <mergeCell ref="A38:F38"/>
    <mergeCell ref="A39:F39"/>
    <mergeCell ref="A29:F29"/>
    <mergeCell ref="A30:F30"/>
    <mergeCell ref="A31:F31"/>
    <mergeCell ref="A32:F32"/>
    <mergeCell ref="A33:F33"/>
    <mergeCell ref="A34:F34"/>
  </mergeCells>
  <pageMargins left="0.17" right="0.23622047244094491" top="0.17" bottom="0.27" header="0.17" footer="0.17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A990-DDC6-4FB7-AF94-9B44CFED00DE}">
  <sheetPr>
    <pageSetUpPr fitToPage="1"/>
  </sheetPr>
  <dimension ref="A1:H43"/>
  <sheetViews>
    <sheetView topLeftCell="A16" workbookViewId="0">
      <selection activeCell="I7" sqref="I7"/>
    </sheetView>
  </sheetViews>
  <sheetFormatPr defaultRowHeight="13.5" x14ac:dyDescent="0.25"/>
  <cols>
    <col min="1" max="1" width="12.28515625" style="5" customWidth="1"/>
    <col min="2" max="2" width="14" style="5" customWidth="1"/>
    <col min="3" max="3" width="36.85546875" style="5" customWidth="1"/>
    <col min="4" max="4" width="83.5703125" style="3" customWidth="1"/>
    <col min="5" max="5" width="11.85546875" style="5" customWidth="1"/>
    <col min="6" max="6" width="9.85546875" style="7" customWidth="1"/>
    <col min="7" max="8" width="14.28515625" style="7" hidden="1" customWidth="1"/>
    <col min="9" max="9" width="108.140625" style="4" customWidth="1"/>
    <col min="10" max="14" width="9.140625" style="4"/>
    <col min="15" max="15" width="17.5703125" style="4" customWidth="1"/>
    <col min="16" max="16384" width="9.140625" style="4"/>
  </cols>
  <sheetData>
    <row r="1" spans="1:8" ht="17.25" x14ac:dyDescent="0.25">
      <c r="A1" s="37" t="s">
        <v>128</v>
      </c>
      <c r="B1" s="37"/>
      <c r="C1" s="37"/>
      <c r="D1" s="37"/>
      <c r="E1" s="37"/>
      <c r="F1" s="37"/>
      <c r="G1" s="37"/>
      <c r="H1" s="37"/>
    </row>
    <row r="3" spans="1:8" ht="14.25" x14ac:dyDescent="0.25">
      <c r="A3" s="38" t="s">
        <v>131</v>
      </c>
      <c r="B3" s="39"/>
      <c r="C3" s="39"/>
      <c r="D3" s="39"/>
      <c r="E3" s="39"/>
      <c r="F3" s="39"/>
      <c r="G3" s="39"/>
      <c r="H3" s="40"/>
    </row>
    <row r="5" spans="1:8" s="8" customFormat="1" ht="89.25" x14ac:dyDescent="0.25">
      <c r="A5" s="44" t="s">
        <v>132</v>
      </c>
      <c r="B5" s="43" t="s">
        <v>133</v>
      </c>
      <c r="C5" s="43" t="s">
        <v>134</v>
      </c>
      <c r="D5" s="43" t="s">
        <v>135</v>
      </c>
      <c r="E5" s="43" t="s">
        <v>136</v>
      </c>
      <c r="F5" s="43" t="s">
        <v>137</v>
      </c>
      <c r="G5" s="1"/>
      <c r="H5" s="1"/>
    </row>
    <row r="6" spans="1:8" ht="36.75" customHeight="1" x14ac:dyDescent="0.25">
      <c r="A6" s="17">
        <v>1</v>
      </c>
      <c r="B6" s="24" t="s">
        <v>57</v>
      </c>
      <c r="C6" s="10" t="s">
        <v>78</v>
      </c>
      <c r="D6" s="11" t="s">
        <v>79</v>
      </c>
      <c r="E6" s="10" t="s">
        <v>26</v>
      </c>
      <c r="F6" s="17">
        <v>100</v>
      </c>
      <c r="G6" s="17">
        <v>200</v>
      </c>
      <c r="H6" s="17">
        <f t="shared" ref="H6:H26" si="0">+F6*G6</f>
        <v>20000</v>
      </c>
    </row>
    <row r="7" spans="1:8" ht="121.5" x14ac:dyDescent="0.25">
      <c r="A7" s="17">
        <v>2</v>
      </c>
      <c r="B7" s="24" t="s">
        <v>58</v>
      </c>
      <c r="C7" s="10" t="s">
        <v>86</v>
      </c>
      <c r="D7" s="11" t="s">
        <v>87</v>
      </c>
      <c r="E7" s="10" t="s">
        <v>10</v>
      </c>
      <c r="F7" s="17">
        <v>1</v>
      </c>
      <c r="G7" s="22">
        <v>1800000</v>
      </c>
      <c r="H7" s="17">
        <f t="shared" si="0"/>
        <v>1800000</v>
      </c>
    </row>
    <row r="8" spans="1:8" ht="36.75" customHeight="1" x14ac:dyDescent="0.25">
      <c r="A8" s="17">
        <v>3</v>
      </c>
      <c r="B8" s="24" t="s">
        <v>59</v>
      </c>
      <c r="C8" s="20" t="s">
        <v>85</v>
      </c>
      <c r="D8" s="21" t="s">
        <v>88</v>
      </c>
      <c r="E8" s="10" t="s">
        <v>10</v>
      </c>
      <c r="F8" s="17">
        <v>1000</v>
      </c>
      <c r="G8" s="17">
        <v>500</v>
      </c>
      <c r="H8" s="17">
        <f t="shared" si="0"/>
        <v>500000</v>
      </c>
    </row>
    <row r="9" spans="1:8" ht="29.25" customHeight="1" x14ac:dyDescent="0.25">
      <c r="A9" s="17">
        <v>4</v>
      </c>
      <c r="B9" s="24" t="s">
        <v>60</v>
      </c>
      <c r="C9" s="13" t="s">
        <v>80</v>
      </c>
      <c r="D9" s="13" t="s">
        <v>80</v>
      </c>
      <c r="E9" s="10" t="s">
        <v>10</v>
      </c>
      <c r="F9" s="17">
        <v>100</v>
      </c>
      <c r="G9" s="17">
        <v>500</v>
      </c>
      <c r="H9" s="17">
        <f t="shared" si="0"/>
        <v>50000</v>
      </c>
    </row>
    <row r="10" spans="1:8" ht="29.25" customHeight="1" x14ac:dyDescent="0.25">
      <c r="A10" s="17">
        <v>5</v>
      </c>
      <c r="B10" s="24" t="s">
        <v>75</v>
      </c>
      <c r="C10" s="10" t="s">
        <v>81</v>
      </c>
      <c r="D10" s="10" t="s">
        <v>81</v>
      </c>
      <c r="E10" s="10" t="s">
        <v>10</v>
      </c>
      <c r="F10" s="17">
        <v>20000</v>
      </c>
      <c r="G10" s="17">
        <v>300</v>
      </c>
      <c r="H10" s="17">
        <f t="shared" si="0"/>
        <v>6000000</v>
      </c>
    </row>
    <row r="11" spans="1:8" ht="29.25" customHeight="1" x14ac:dyDescent="0.25">
      <c r="A11" s="17">
        <v>6</v>
      </c>
      <c r="B11" s="24" t="s">
        <v>76</v>
      </c>
      <c r="C11" s="10" t="s">
        <v>82</v>
      </c>
      <c r="D11" s="10" t="s">
        <v>82</v>
      </c>
      <c r="E11" s="10" t="s">
        <v>10</v>
      </c>
      <c r="F11" s="17">
        <v>20000</v>
      </c>
      <c r="G11" s="17">
        <v>300</v>
      </c>
      <c r="H11" s="17">
        <f t="shared" si="0"/>
        <v>6000000</v>
      </c>
    </row>
    <row r="12" spans="1:8" ht="29.25" customHeight="1" x14ac:dyDescent="0.25">
      <c r="A12" s="17">
        <v>7</v>
      </c>
      <c r="B12" s="24" t="s">
        <v>61</v>
      </c>
      <c r="C12" s="13" t="s">
        <v>83</v>
      </c>
      <c r="D12" s="13" t="s">
        <v>83</v>
      </c>
      <c r="E12" s="10" t="s">
        <v>10</v>
      </c>
      <c r="F12" s="17">
        <v>48</v>
      </c>
      <c r="G12" s="17">
        <v>1000</v>
      </c>
      <c r="H12" s="17">
        <f t="shared" si="0"/>
        <v>48000</v>
      </c>
    </row>
    <row r="13" spans="1:8" ht="108" x14ac:dyDescent="0.25">
      <c r="A13" s="17">
        <v>8</v>
      </c>
      <c r="B13" s="24" t="s">
        <v>62</v>
      </c>
      <c r="C13" s="10" t="s">
        <v>84</v>
      </c>
      <c r="D13" s="11" t="s">
        <v>89</v>
      </c>
      <c r="E13" s="10" t="s">
        <v>10</v>
      </c>
      <c r="F13" s="17">
        <v>25</v>
      </c>
      <c r="G13" s="17">
        <v>30000</v>
      </c>
      <c r="H13" s="17">
        <f t="shared" si="0"/>
        <v>750000</v>
      </c>
    </row>
    <row r="14" spans="1:8" ht="81" x14ac:dyDescent="0.25">
      <c r="A14" s="17">
        <v>9</v>
      </c>
      <c r="B14" s="24" t="s">
        <v>63</v>
      </c>
      <c r="C14" s="10" t="s">
        <v>11</v>
      </c>
      <c r="D14" s="11" t="s">
        <v>90</v>
      </c>
      <c r="E14" s="10" t="s">
        <v>10</v>
      </c>
      <c r="F14" s="17">
        <v>10</v>
      </c>
      <c r="G14" s="17">
        <v>12000</v>
      </c>
      <c r="H14" s="17">
        <f t="shared" si="0"/>
        <v>120000</v>
      </c>
    </row>
    <row r="15" spans="1:8" s="6" customFormat="1" ht="56.25" customHeight="1" x14ac:dyDescent="0.25">
      <c r="A15" s="17">
        <v>10</v>
      </c>
      <c r="B15" s="24" t="s">
        <v>64</v>
      </c>
      <c r="C15" s="10" t="s">
        <v>12</v>
      </c>
      <c r="D15" s="11" t="s">
        <v>91</v>
      </c>
      <c r="E15" s="10" t="s">
        <v>10</v>
      </c>
      <c r="F15" s="17">
        <v>4</v>
      </c>
      <c r="G15" s="17">
        <v>19000</v>
      </c>
      <c r="H15" s="17">
        <f t="shared" si="0"/>
        <v>76000</v>
      </c>
    </row>
    <row r="16" spans="1:8" s="6" customFormat="1" ht="147.75" customHeight="1" x14ac:dyDescent="0.25">
      <c r="A16" s="17">
        <v>11</v>
      </c>
      <c r="B16" s="24" t="s">
        <v>65</v>
      </c>
      <c r="C16" s="10" t="s">
        <v>92</v>
      </c>
      <c r="D16" s="11" t="s">
        <v>93</v>
      </c>
      <c r="E16" s="10" t="s">
        <v>10</v>
      </c>
      <c r="F16" s="17">
        <v>2</v>
      </c>
      <c r="G16" s="17">
        <v>20000</v>
      </c>
      <c r="H16" s="17">
        <f t="shared" si="0"/>
        <v>40000</v>
      </c>
    </row>
    <row r="17" spans="1:8" ht="96" customHeight="1" x14ac:dyDescent="0.25">
      <c r="A17" s="17">
        <v>12</v>
      </c>
      <c r="B17" s="24" t="s">
        <v>66</v>
      </c>
      <c r="C17" s="10" t="s">
        <v>94</v>
      </c>
      <c r="D17" s="11" t="s">
        <v>95</v>
      </c>
      <c r="E17" s="10" t="s">
        <v>10</v>
      </c>
      <c r="F17" s="17">
        <v>2</v>
      </c>
      <c r="G17" s="17">
        <v>20000</v>
      </c>
      <c r="H17" s="17">
        <f t="shared" si="0"/>
        <v>40000</v>
      </c>
    </row>
    <row r="18" spans="1:8" s="6" customFormat="1" ht="56.25" customHeight="1" x14ac:dyDescent="0.25">
      <c r="A18" s="17">
        <v>13</v>
      </c>
      <c r="B18" s="24" t="s">
        <v>67</v>
      </c>
      <c r="C18" s="10" t="s">
        <v>96</v>
      </c>
      <c r="D18" s="11" t="s">
        <v>97</v>
      </c>
      <c r="E18" s="10" t="s">
        <v>10</v>
      </c>
      <c r="F18" s="17">
        <v>4</v>
      </c>
      <c r="G18" s="17">
        <v>50000</v>
      </c>
      <c r="H18" s="17">
        <f t="shared" si="0"/>
        <v>200000</v>
      </c>
    </row>
    <row r="19" spans="1:8" s="6" customFormat="1" ht="121.5" x14ac:dyDescent="0.25">
      <c r="A19" s="17">
        <v>14</v>
      </c>
      <c r="B19" s="24" t="s">
        <v>77</v>
      </c>
      <c r="C19" s="10" t="s">
        <v>98</v>
      </c>
      <c r="D19" s="11" t="s">
        <v>99</v>
      </c>
      <c r="E19" s="10" t="s">
        <v>10</v>
      </c>
      <c r="F19" s="17">
        <v>1</v>
      </c>
      <c r="G19" s="17">
        <v>240000</v>
      </c>
      <c r="H19" s="17">
        <f t="shared" si="0"/>
        <v>240000</v>
      </c>
    </row>
    <row r="20" spans="1:8" s="6" customFormat="1" ht="351" x14ac:dyDescent="0.25">
      <c r="A20" s="17">
        <v>15</v>
      </c>
      <c r="B20" s="24" t="s">
        <v>73</v>
      </c>
      <c r="C20" s="13" t="s">
        <v>100</v>
      </c>
      <c r="D20" s="11" t="s">
        <v>101</v>
      </c>
      <c r="E20" s="10" t="s">
        <v>10</v>
      </c>
      <c r="F20" s="17">
        <v>30</v>
      </c>
      <c r="G20" s="17">
        <v>19000</v>
      </c>
      <c r="H20" s="17">
        <f t="shared" si="0"/>
        <v>570000</v>
      </c>
    </row>
    <row r="21" spans="1:8" s="6" customFormat="1" ht="160.5" customHeight="1" x14ac:dyDescent="0.25">
      <c r="A21" s="17">
        <v>16</v>
      </c>
      <c r="B21" s="24" t="s">
        <v>74</v>
      </c>
      <c r="C21" s="13" t="s">
        <v>102</v>
      </c>
      <c r="D21" s="11" t="s">
        <v>103</v>
      </c>
      <c r="E21" s="10" t="s">
        <v>10</v>
      </c>
      <c r="F21" s="17">
        <v>30</v>
      </c>
      <c r="G21" s="17">
        <v>2500</v>
      </c>
      <c r="H21" s="17">
        <f t="shared" si="0"/>
        <v>75000</v>
      </c>
    </row>
    <row r="22" spans="1:8" s="6" customFormat="1" ht="64.5" customHeight="1" x14ac:dyDescent="0.25">
      <c r="A22" s="17">
        <v>17</v>
      </c>
      <c r="B22" s="24" t="s">
        <v>68</v>
      </c>
      <c r="C22" s="13" t="s">
        <v>104</v>
      </c>
      <c r="D22" s="14" t="s">
        <v>105</v>
      </c>
      <c r="E22" s="10" t="s">
        <v>10</v>
      </c>
      <c r="F22" s="18">
        <v>50</v>
      </c>
      <c r="G22" s="17">
        <v>6500</v>
      </c>
      <c r="H22" s="17">
        <f t="shared" si="0"/>
        <v>325000</v>
      </c>
    </row>
    <row r="23" spans="1:8" ht="108.75" customHeight="1" x14ac:dyDescent="0.25">
      <c r="A23" s="17">
        <v>18</v>
      </c>
      <c r="B23" s="24" t="s">
        <v>69</v>
      </c>
      <c r="C23" s="13" t="s">
        <v>106</v>
      </c>
      <c r="D23" s="14" t="s">
        <v>107</v>
      </c>
      <c r="E23" s="10" t="s">
        <v>10</v>
      </c>
      <c r="F23" s="18">
        <v>10</v>
      </c>
      <c r="G23" s="17">
        <v>5500</v>
      </c>
      <c r="H23" s="17">
        <f t="shared" si="0"/>
        <v>55000</v>
      </c>
    </row>
    <row r="24" spans="1:8" s="6" customFormat="1" ht="67.5" x14ac:dyDescent="0.25">
      <c r="A24" s="17">
        <v>19</v>
      </c>
      <c r="B24" s="24" t="s">
        <v>70</v>
      </c>
      <c r="C24" s="13" t="s">
        <v>108</v>
      </c>
      <c r="D24" s="14" t="s">
        <v>109</v>
      </c>
      <c r="E24" s="10" t="s">
        <v>10</v>
      </c>
      <c r="F24" s="17">
        <v>100</v>
      </c>
      <c r="G24" s="17">
        <v>2100</v>
      </c>
      <c r="H24" s="17">
        <f t="shared" si="0"/>
        <v>210000</v>
      </c>
    </row>
    <row r="25" spans="1:8" s="6" customFormat="1" ht="15" x14ac:dyDescent="0.25">
      <c r="A25" s="17">
        <v>20</v>
      </c>
      <c r="B25" s="24" t="s">
        <v>71</v>
      </c>
      <c r="C25" s="12" t="s">
        <v>110</v>
      </c>
      <c r="D25" s="19" t="s">
        <v>110</v>
      </c>
      <c r="E25" s="10" t="s">
        <v>10</v>
      </c>
      <c r="F25" s="17">
        <v>2</v>
      </c>
      <c r="G25" s="17">
        <v>5000</v>
      </c>
      <c r="H25" s="17">
        <f t="shared" si="0"/>
        <v>10000</v>
      </c>
    </row>
    <row r="26" spans="1:8" s="6" customFormat="1" ht="108" x14ac:dyDescent="0.25">
      <c r="A26" s="17">
        <v>21</v>
      </c>
      <c r="B26" s="24" t="s">
        <v>72</v>
      </c>
      <c r="C26" s="13" t="s">
        <v>111</v>
      </c>
      <c r="D26" s="14" t="s">
        <v>112</v>
      </c>
      <c r="E26" s="10" t="s">
        <v>10</v>
      </c>
      <c r="F26" s="17">
        <v>2000</v>
      </c>
      <c r="G26" s="17">
        <v>30</v>
      </c>
      <c r="H26" s="17">
        <f t="shared" si="0"/>
        <v>60000</v>
      </c>
    </row>
    <row r="29" spans="1:8" s="3" customFormat="1" ht="14.25" x14ac:dyDescent="0.25">
      <c r="A29" s="41" t="s">
        <v>13</v>
      </c>
      <c r="B29" s="41"/>
      <c r="C29" s="41"/>
      <c r="D29" s="41"/>
      <c r="E29" s="41"/>
      <c r="F29" s="41"/>
      <c r="G29" s="41"/>
      <c r="H29" s="41"/>
    </row>
    <row r="30" spans="1:8" s="3" customFormat="1" ht="14.25" x14ac:dyDescent="0.25">
      <c r="A30" s="9"/>
      <c r="B30" s="9"/>
      <c r="C30" s="9"/>
      <c r="D30" s="9"/>
      <c r="E30" s="9"/>
      <c r="F30" s="9"/>
      <c r="G30" s="2"/>
      <c r="H30" s="2"/>
    </row>
    <row r="31" spans="1:8" s="3" customFormat="1" ht="14.25" x14ac:dyDescent="0.25">
      <c r="A31" s="41" t="s">
        <v>14</v>
      </c>
      <c r="B31" s="41"/>
      <c r="C31" s="41"/>
      <c r="D31" s="41"/>
      <c r="E31" s="41"/>
      <c r="F31" s="41"/>
      <c r="G31" s="41"/>
      <c r="H31" s="41"/>
    </row>
    <row r="32" spans="1:8" s="3" customFormat="1" ht="14.25" x14ac:dyDescent="0.25">
      <c r="A32" s="9"/>
      <c r="B32" s="9"/>
      <c r="C32" s="9"/>
      <c r="D32" s="9"/>
      <c r="E32" s="9"/>
      <c r="F32" s="9"/>
      <c r="G32" s="2"/>
      <c r="H32" s="2"/>
    </row>
    <row r="33" spans="1:8" s="3" customFormat="1" ht="14.25" x14ac:dyDescent="0.25">
      <c r="A33" s="41" t="s">
        <v>15</v>
      </c>
      <c r="B33" s="41"/>
      <c r="C33" s="41"/>
      <c r="D33" s="41"/>
      <c r="E33" s="41"/>
      <c r="F33" s="41"/>
      <c r="G33" s="41"/>
      <c r="H33" s="41"/>
    </row>
    <row r="34" spans="1:8" s="3" customFormat="1" ht="14.25" x14ac:dyDescent="0.25">
      <c r="A34" s="41" t="s">
        <v>16</v>
      </c>
      <c r="B34" s="41"/>
      <c r="C34" s="41"/>
      <c r="D34" s="41"/>
      <c r="E34" s="41"/>
      <c r="F34" s="41"/>
      <c r="G34" s="41"/>
      <c r="H34" s="41"/>
    </row>
    <row r="35" spans="1:8" s="3" customFormat="1" ht="39" customHeight="1" x14ac:dyDescent="0.25">
      <c r="A35" s="42" t="s">
        <v>124</v>
      </c>
      <c r="B35" s="42"/>
      <c r="C35" s="42"/>
      <c r="D35" s="42"/>
      <c r="E35" s="42"/>
      <c r="F35" s="42"/>
      <c r="G35" s="42"/>
      <c r="H35" s="42"/>
    </row>
    <row r="36" spans="1:8" s="3" customFormat="1" ht="32.25" customHeight="1" x14ac:dyDescent="0.25">
      <c r="A36" s="41" t="s">
        <v>17</v>
      </c>
      <c r="B36" s="41"/>
      <c r="C36" s="41"/>
      <c r="D36" s="41"/>
      <c r="E36" s="41"/>
      <c r="F36" s="41"/>
      <c r="G36" s="41"/>
      <c r="H36" s="41"/>
    </row>
    <row r="37" spans="1:8" s="3" customFormat="1" ht="35.25" customHeight="1" x14ac:dyDescent="0.25">
      <c r="A37" s="41" t="s">
        <v>18</v>
      </c>
      <c r="B37" s="41"/>
      <c r="C37" s="41"/>
      <c r="D37" s="41"/>
      <c r="E37" s="41"/>
      <c r="F37" s="41"/>
      <c r="G37" s="41"/>
      <c r="H37" s="41"/>
    </row>
    <row r="38" spans="1:8" s="3" customFormat="1" ht="38.25" customHeight="1" x14ac:dyDescent="0.25">
      <c r="A38" s="41" t="s">
        <v>19</v>
      </c>
      <c r="B38" s="41"/>
      <c r="C38" s="41"/>
      <c r="D38" s="41"/>
      <c r="E38" s="41"/>
      <c r="F38" s="41"/>
      <c r="G38" s="41"/>
      <c r="H38" s="41"/>
    </row>
    <row r="39" spans="1:8" s="3" customFormat="1" ht="71.25" customHeight="1" x14ac:dyDescent="0.25">
      <c r="A39" s="36" t="s">
        <v>20</v>
      </c>
      <c r="B39" s="36"/>
      <c r="C39" s="36"/>
      <c r="D39" s="36"/>
      <c r="E39" s="36"/>
      <c r="F39" s="36"/>
      <c r="G39" s="36"/>
      <c r="H39" s="36"/>
    </row>
    <row r="40" spans="1:8" s="3" customFormat="1" ht="33" customHeight="1" x14ac:dyDescent="0.25">
      <c r="A40" s="36" t="s">
        <v>21</v>
      </c>
      <c r="B40" s="36"/>
      <c r="C40" s="36"/>
      <c r="D40" s="36"/>
      <c r="E40" s="36"/>
      <c r="F40" s="36"/>
      <c r="G40" s="36"/>
      <c r="H40" s="36"/>
    </row>
    <row r="41" spans="1:8" s="3" customFormat="1" x14ac:dyDescent="0.25">
      <c r="A41" s="36" t="s">
        <v>22</v>
      </c>
      <c r="B41" s="36"/>
      <c r="C41" s="36"/>
      <c r="D41" s="36"/>
      <c r="E41" s="36"/>
      <c r="F41" s="36"/>
      <c r="G41" s="36"/>
      <c r="H41" s="36"/>
    </row>
    <row r="42" spans="1:8" s="3" customFormat="1" x14ac:dyDescent="0.25">
      <c r="A42" s="36" t="s">
        <v>23</v>
      </c>
      <c r="B42" s="36"/>
      <c r="C42" s="36"/>
      <c r="D42" s="36"/>
      <c r="E42" s="36"/>
      <c r="F42" s="36"/>
      <c r="G42" s="36"/>
      <c r="H42" s="36"/>
    </row>
    <row r="43" spans="1:8" s="3" customFormat="1" ht="40.5" customHeight="1" x14ac:dyDescent="0.25">
      <c r="A43" s="36" t="s">
        <v>24</v>
      </c>
      <c r="B43" s="36"/>
      <c r="C43" s="36"/>
      <c r="D43" s="36"/>
      <c r="E43" s="36"/>
      <c r="F43" s="36"/>
      <c r="G43" s="36"/>
      <c r="H43" s="36"/>
    </row>
  </sheetData>
  <mergeCells count="15">
    <mergeCell ref="A43:H43"/>
    <mergeCell ref="A1:H1"/>
    <mergeCell ref="A3:H3"/>
    <mergeCell ref="A29:H29"/>
    <mergeCell ref="A31:H31"/>
    <mergeCell ref="A33:H33"/>
    <mergeCell ref="A34:H34"/>
    <mergeCell ref="A35:H35"/>
    <mergeCell ref="A36:H36"/>
    <mergeCell ref="A37:H37"/>
    <mergeCell ref="A41:H41"/>
    <mergeCell ref="A42:H42"/>
    <mergeCell ref="A38:H38"/>
    <mergeCell ref="A39:H39"/>
    <mergeCell ref="A40:H40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2026-01-15T08:51:52Z</cp:lastPrinted>
  <dcterms:created xsi:type="dcterms:W3CDTF">2025-10-31T12:37:04Z</dcterms:created>
  <dcterms:modified xsi:type="dcterms:W3CDTF">2026-01-15T11:24:23Z</dcterms:modified>
</cp:coreProperties>
</file>