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User\Desktop\2026թ․\30․ Դեղորայք 25+, 2026\"/>
    </mc:Choice>
  </mc:AlternateContent>
  <xr:revisionPtr revIDLastSave="0" documentId="13_ncr:1_{E5D9230B-E253-4413-AC2C-3D73681C5136}"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2" l="1"/>
  <c r="H12" i="2"/>
  <c r="H11" i="2"/>
  <c r="H10" i="2"/>
  <c r="H9" i="2"/>
  <c r="H8" i="2"/>
  <c r="H7" i="2"/>
  <c r="H8" i="1" l="1"/>
  <c r="H9" i="1"/>
  <c r="H10" i="1"/>
  <c r="H11" i="1"/>
  <c r="H12" i="1"/>
  <c r="H13" i="1"/>
  <c r="H7" i="1"/>
</calcChain>
</file>

<file path=xl/sharedStrings.xml><?xml version="1.0" encoding="utf-8"?>
<sst xmlns="http://schemas.openxmlformats.org/spreadsheetml/2006/main" count="82" uniqueCount="59">
  <si>
    <t>Անվանում</t>
  </si>
  <si>
    <t>Տեխնիկական բնութագիր</t>
  </si>
  <si>
    <t>Քանակ</t>
  </si>
  <si>
    <t>CPV</t>
  </si>
  <si>
    <t>N</t>
  </si>
  <si>
    <t>միավորի գնման գին</t>
  </si>
  <si>
    <t>գնման գին</t>
  </si>
  <si>
    <t>չափման միավոր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</si>
  <si>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</si>
  <si>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</si>
  <si>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</si>
  <si>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</si>
  <si>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հատ</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</si>
  <si>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2026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</si>
  <si>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</si>
  <si>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</si>
  <si>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</si>
  <si>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</si>
  <si>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</si>
  <si>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</si>
  <si>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</si>
  <si>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</si>
  <si>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</si>
  <si>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штук</t>
  </si>
  <si>
    <t>33691176/601</t>
  </si>
  <si>
    <t>Բորտեզոմիբ 3.5մգ</t>
  </si>
  <si>
    <t>Բորտեզոմիբ լուծույթ ն/ե ներարկման համար 3.5մգ, ապակե սրվակ</t>
  </si>
  <si>
    <t>33691176/602</t>
  </si>
  <si>
    <t>Էլթրոմբոպագ 50մգ</t>
  </si>
  <si>
    <t>Էլթրոմբոպագ 50մգ, դեղահատեր թաղանթապատ</t>
  </si>
  <si>
    <t>33651251/502</t>
  </si>
  <si>
    <t>Կալցիումի ֆոլինատ 500մգ</t>
  </si>
  <si>
    <t>Կալցիումի ֆոլինատ 500մգ, դեղափոշի ներարկման լուծույթի</t>
  </si>
  <si>
    <t>33691176/603</t>
  </si>
  <si>
    <t>Ռիբոցիկլիբ 200մգ</t>
  </si>
  <si>
    <t>Ռիբոցիկլիբ 200մգ դեղահատեր թաղանթապատ</t>
  </si>
  <si>
    <t>33691176/604</t>
  </si>
  <si>
    <t>Ազացիտիդին 100մգ, սրվակ</t>
  </si>
  <si>
    <t>33691176/598</t>
  </si>
  <si>
    <t>Ապրեպիտանտ 125մգ+80մգ+80մգ;</t>
  </si>
  <si>
    <t>Ապրեպիտանտ 125մգ+80մգ+80մգ; դեղապատիճներ</t>
  </si>
  <si>
    <t>33691176/586</t>
  </si>
  <si>
    <t xml:space="preserve">Բեվացիզումաբ 100մգ  </t>
  </si>
  <si>
    <t>Բեվացիզումաբ 100մգ խտանյութ կաթիլաներարկման լուծույթի, սրվակ</t>
  </si>
  <si>
    <t>ՅԱԿ-ԷԱՃԱՊՁԲ-26/30, ԴԵՂՈՐԱՅՔԻ ՁԵՌՔԲԵՐՈՒՄ ՆԱԽԱՏԵՍՎԱԾ 2026 ԹՎԱԿԱՆԻ ՀԱՄԱՐ</t>
  </si>
  <si>
    <t>YAK-EAChAPDzB-26/30, ДОСТИЖЕНИЕ ДЕГОРАЙК ЗАПЛАНИРОВАНО НА 2026 ГОД</t>
  </si>
  <si>
    <t>Бортезомиб 3,5 мг</t>
  </si>
  <si>
    <t>Элтромбопаг 50 мг</t>
  </si>
  <si>
    <t>Фолинат кальция 500 мг</t>
  </si>
  <si>
    <t>Рибоциклиб 200 мг</t>
  </si>
  <si>
    <t>Азацитидин 100 мг, флакон</t>
  </si>
  <si>
    <t>Апрепитант 125 мг + 80 мг + 80 мг;</t>
  </si>
  <si>
    <t>Бевацизумаб 100 мг</t>
  </si>
  <si>
    <t>Раствор бортезомиба для внутривенного введения 3,5 мг, стеклянный флакон</t>
  </si>
  <si>
    <t>Элтромбопаг 50 мг, таблетки, покрытые пленочной оболочкой</t>
  </si>
  <si>
    <t>Фолинат кальция 500 мг, порошок для приготовления раствора для инъекций</t>
  </si>
  <si>
    <t>Рибоциклиб 200 мг, таблетки, покрытые пленочной оболочкой</t>
  </si>
  <si>
    <t>Апрепитант 125 мг + 80 мг + 80 мг; капсулы</t>
  </si>
  <si>
    <t>Бевацизумаб 100 мг концентрат для приготовления раствора для инфузий, флакон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</si>
</sst>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1"/>
      <color theme="1"/>
      <name val="Calibri"/>
      <family val="2"/>
      <scheme val="minor"/>
    </font>
    <font>
      <sz val="10"/>
      <name val="GHEA Grapalat"/>
      <family val="3"/>
    </font>
    <font>
      <sz val="10"/>
      <color theme="1"/>
      <name val="GHEA Grapalat"/>
      <family val="3"/>
    </font>
    <font>
      <sz val="10"/>
      <color rgb="FF000000"/>
      <name val="GHEA Grapalat"/>
      <family val="3"/>
    </font>
    <font>
      <b/>
      <sz val="10"/>
      <color theme="1"/>
      <name val="GHEA Grapalat"/>
      <family val="3"/>
    </font>
    <font>
      <b/>
      <sz val="1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2"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3" borderId="0" xfId="0" applyFont="1" applyFill="1" applyAlignment="1">
      <alignment horizontal="center" vertical="center"/>
    </xf>
    <xf numFmtId="0" fontId="3" fillId="3" borderId="0" xfId="0" applyFont="1" applyFill="1"/>
    <xf numFmtId="0" fontId="2" fillId="3" borderId="2" xfId="1" applyNumberFormat="1"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4" fillId="0" borderId="2" xfId="0" applyFont="1" applyBorder="1" applyAlignment="1">
      <alignment horizontal="center" vertical="center" wrapText="1"/>
    </xf>
    <xf numFmtId="0" fontId="6" fillId="2" borderId="2" xfId="0" applyFont="1" applyFill="1" applyBorder="1" applyAlignment="1">
      <alignment horizontal="center" vertical="center"/>
    </xf>
    <xf numFmtId="0" fontId="6" fillId="3" borderId="2"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tabSelected="1" zoomScale="90" zoomScaleNormal="90" workbookViewId="0">
      <selection activeCell="A3" sqref="A3:H3"/>
    </sheetView>
  </sheetViews>
  <sheetFormatPr defaultRowHeight="13.5" x14ac:dyDescent="0.25"/>
  <cols>
    <col min="1" max="1" width="5.7109375" style="5" customWidth="1"/>
    <col min="2" max="2" width="17.28515625" style="5" customWidth="1"/>
    <col min="3" max="3" width="21.7109375" style="5" customWidth="1"/>
    <col min="4" max="4" width="47.42578125" style="5" customWidth="1"/>
    <col min="5" max="6" width="8.7109375" style="5" customWidth="1"/>
    <col min="7" max="7" width="11.140625" style="5" customWidth="1"/>
    <col min="8" max="8" width="13.7109375" style="5" customWidth="1"/>
    <col min="9" max="9" width="4.7109375" style="5" customWidth="1"/>
    <col min="10" max="16384" width="9.140625" style="5"/>
  </cols>
  <sheetData>
    <row r="1" spans="1:8" ht="24.75" customHeight="1" x14ac:dyDescent="0.25">
      <c r="A1" s="17" t="s">
        <v>44</v>
      </c>
      <c r="B1" s="17"/>
      <c r="C1" s="17"/>
      <c r="D1" s="17"/>
      <c r="E1" s="17"/>
      <c r="F1" s="17"/>
      <c r="G1" s="17"/>
      <c r="H1" s="17"/>
    </row>
    <row r="2" spans="1:8" ht="147.75" customHeight="1" x14ac:dyDescent="0.25">
      <c r="A2" s="18" t="s">
        <v>8</v>
      </c>
      <c r="B2" s="18"/>
      <c r="C2" s="18"/>
      <c r="D2" s="18"/>
      <c r="E2" s="18"/>
      <c r="F2" s="18"/>
      <c r="G2" s="18"/>
      <c r="H2" s="18"/>
    </row>
    <row r="3" spans="1:8" ht="48" customHeight="1" x14ac:dyDescent="0.25">
      <c r="A3" s="18" t="s">
        <v>9</v>
      </c>
      <c r="B3" s="18"/>
      <c r="C3" s="18"/>
      <c r="D3" s="18"/>
      <c r="E3" s="18"/>
      <c r="F3" s="18"/>
      <c r="G3" s="18"/>
      <c r="H3" s="18"/>
    </row>
    <row r="4" spans="1:8" ht="36" customHeight="1" x14ac:dyDescent="0.25">
      <c r="A4" s="18" t="s">
        <v>10</v>
      </c>
      <c r="B4" s="18"/>
      <c r="C4" s="18"/>
      <c r="D4" s="18"/>
      <c r="E4" s="18"/>
      <c r="F4" s="18"/>
      <c r="G4" s="18"/>
      <c r="H4" s="18"/>
    </row>
    <row r="5" spans="1:8" ht="86.25" customHeight="1" x14ac:dyDescent="0.25">
      <c r="A5" s="18" t="s">
        <v>11</v>
      </c>
      <c r="B5" s="18"/>
      <c r="C5" s="18"/>
      <c r="D5" s="18"/>
      <c r="E5" s="18"/>
      <c r="F5" s="18"/>
      <c r="G5" s="18"/>
      <c r="H5" s="18"/>
    </row>
    <row r="6" spans="1:8" s="4" customFormat="1" ht="37.5" customHeight="1" x14ac:dyDescent="0.25">
      <c r="A6" s="2" t="s">
        <v>4</v>
      </c>
      <c r="B6" s="2" t="s">
        <v>3</v>
      </c>
      <c r="C6" s="2" t="s">
        <v>0</v>
      </c>
      <c r="D6" s="3" t="s">
        <v>1</v>
      </c>
      <c r="E6" s="2" t="s">
        <v>2</v>
      </c>
      <c r="F6" s="2" t="s">
        <v>7</v>
      </c>
      <c r="G6" s="2" t="s">
        <v>5</v>
      </c>
      <c r="H6" s="2" t="s">
        <v>6</v>
      </c>
    </row>
    <row r="7" spans="1:8" ht="36" customHeight="1" x14ac:dyDescent="0.25">
      <c r="A7" s="1">
        <v>1</v>
      </c>
      <c r="B7" s="13" t="s">
        <v>24</v>
      </c>
      <c r="C7" s="14" t="s">
        <v>25</v>
      </c>
      <c r="D7" s="13" t="s">
        <v>26</v>
      </c>
      <c r="E7" s="13">
        <v>1500</v>
      </c>
      <c r="F7" s="1" t="s">
        <v>12</v>
      </c>
      <c r="G7" s="13">
        <v>27728</v>
      </c>
      <c r="H7" s="6">
        <f>G7*E7</f>
        <v>41592000</v>
      </c>
    </row>
    <row r="8" spans="1:8" ht="31.5" customHeight="1" x14ac:dyDescent="0.25">
      <c r="A8" s="1">
        <v>2</v>
      </c>
      <c r="B8" s="13" t="s">
        <v>27</v>
      </c>
      <c r="C8" s="14" t="s">
        <v>28</v>
      </c>
      <c r="D8" s="13" t="s">
        <v>29</v>
      </c>
      <c r="E8" s="13">
        <v>5000</v>
      </c>
      <c r="F8" s="1" t="s">
        <v>12</v>
      </c>
      <c r="G8" s="13">
        <v>8365</v>
      </c>
      <c r="H8" s="6">
        <f t="shared" ref="H8:H13" si="0">G8*E8</f>
        <v>41825000</v>
      </c>
    </row>
    <row r="9" spans="1:8" ht="32.25" customHeight="1" x14ac:dyDescent="0.25">
      <c r="A9" s="1">
        <v>3</v>
      </c>
      <c r="B9" s="13" t="s">
        <v>30</v>
      </c>
      <c r="C9" s="14" t="s">
        <v>31</v>
      </c>
      <c r="D9" s="13" t="s">
        <v>32</v>
      </c>
      <c r="E9" s="13">
        <v>3000</v>
      </c>
      <c r="F9" s="1" t="s">
        <v>12</v>
      </c>
      <c r="G9" s="1">
        <v>10470</v>
      </c>
      <c r="H9" s="6">
        <f t="shared" si="0"/>
        <v>31410000</v>
      </c>
    </row>
    <row r="10" spans="1:8" ht="32.25" customHeight="1" x14ac:dyDescent="0.25">
      <c r="A10" s="1">
        <v>4</v>
      </c>
      <c r="B10" s="13" t="s">
        <v>33</v>
      </c>
      <c r="C10" s="14" t="s">
        <v>34</v>
      </c>
      <c r="D10" s="13" t="s">
        <v>35</v>
      </c>
      <c r="E10" s="13">
        <v>6000</v>
      </c>
      <c r="F10" s="1" t="s">
        <v>12</v>
      </c>
      <c r="G10" s="13">
        <v>12128</v>
      </c>
      <c r="H10" s="6">
        <f t="shared" si="0"/>
        <v>72768000</v>
      </c>
    </row>
    <row r="11" spans="1:8" ht="32.25" customHeight="1" x14ac:dyDescent="0.25">
      <c r="A11" s="1">
        <v>5</v>
      </c>
      <c r="B11" s="13" t="s">
        <v>36</v>
      </c>
      <c r="C11" s="14" t="s">
        <v>37</v>
      </c>
      <c r="D11" s="13" t="s">
        <v>37</v>
      </c>
      <c r="E11" s="13">
        <v>1800</v>
      </c>
      <c r="F11" s="1" t="s">
        <v>12</v>
      </c>
      <c r="G11" s="13">
        <v>17221</v>
      </c>
      <c r="H11" s="6">
        <f t="shared" si="0"/>
        <v>30997800</v>
      </c>
    </row>
    <row r="12" spans="1:8" ht="28.5" customHeight="1" x14ac:dyDescent="0.25">
      <c r="A12" s="1">
        <v>6</v>
      </c>
      <c r="B12" s="13" t="s">
        <v>38</v>
      </c>
      <c r="C12" s="15" t="s">
        <v>39</v>
      </c>
      <c r="D12" s="16" t="s">
        <v>40</v>
      </c>
      <c r="E12" s="13">
        <v>5000</v>
      </c>
      <c r="F12" s="1" t="s">
        <v>12</v>
      </c>
      <c r="G12" s="13">
        <v>5431</v>
      </c>
      <c r="H12" s="6">
        <f t="shared" si="0"/>
        <v>27155000</v>
      </c>
    </row>
    <row r="13" spans="1:8" ht="33" customHeight="1" x14ac:dyDescent="0.25">
      <c r="A13" s="1">
        <v>7</v>
      </c>
      <c r="B13" s="13" t="s">
        <v>41</v>
      </c>
      <c r="C13" s="14" t="s">
        <v>42</v>
      </c>
      <c r="D13" s="13" t="s">
        <v>43</v>
      </c>
      <c r="E13" s="13">
        <v>600</v>
      </c>
      <c r="F13" s="1" t="s">
        <v>12</v>
      </c>
      <c r="G13" s="13">
        <v>63326</v>
      </c>
      <c r="H13" s="6">
        <f t="shared" si="0"/>
        <v>37995600</v>
      </c>
    </row>
  </sheetData>
  <mergeCells count="5">
    <mergeCell ref="A1:H1"/>
    <mergeCell ref="A2:H2"/>
    <mergeCell ref="A3:H3"/>
    <mergeCell ref="A4:H4"/>
    <mergeCell ref="A5:H5"/>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0AFF5-8462-4980-A2CD-E173C5962C58}">
  <dimension ref="A1:H13"/>
  <sheetViews>
    <sheetView topLeftCell="A6" workbookViewId="0">
      <selection activeCell="D13" sqref="D13"/>
    </sheetView>
  </sheetViews>
  <sheetFormatPr defaultRowHeight="13.5" x14ac:dyDescent="0.25"/>
  <cols>
    <col min="1" max="1" width="5.7109375" style="5" customWidth="1"/>
    <col min="2" max="2" width="17.28515625" style="5" customWidth="1"/>
    <col min="3" max="3" width="25.42578125" style="5" customWidth="1"/>
    <col min="4" max="4" width="53.85546875" style="5" customWidth="1"/>
    <col min="5" max="6" width="8.7109375" style="5" customWidth="1"/>
    <col min="7" max="7" width="11.140625" style="5" customWidth="1"/>
    <col min="8" max="8" width="13.7109375" style="5" customWidth="1"/>
    <col min="9" max="9" width="4.7109375" style="5" customWidth="1"/>
    <col min="10" max="16384" width="9.140625" style="5"/>
  </cols>
  <sheetData>
    <row r="1" spans="1:8" ht="24.75" customHeight="1" x14ac:dyDescent="0.25">
      <c r="A1" s="17" t="s">
        <v>45</v>
      </c>
      <c r="B1" s="17"/>
      <c r="C1" s="17"/>
      <c r="D1" s="17"/>
      <c r="E1" s="17"/>
      <c r="F1" s="17"/>
      <c r="G1" s="17"/>
      <c r="H1" s="17"/>
    </row>
    <row r="2" spans="1:8" ht="103.5" customHeight="1" x14ac:dyDescent="0.25">
      <c r="A2" s="18" t="s">
        <v>13</v>
      </c>
      <c r="B2" s="18"/>
      <c r="C2" s="18"/>
      <c r="D2" s="18"/>
      <c r="E2" s="18"/>
      <c r="F2" s="18"/>
      <c r="G2" s="18"/>
      <c r="H2" s="18"/>
    </row>
    <row r="3" spans="1:8" ht="48" customHeight="1" x14ac:dyDescent="0.25">
      <c r="A3" s="18" t="s">
        <v>14</v>
      </c>
      <c r="B3" s="18"/>
      <c r="C3" s="18"/>
      <c r="D3" s="18"/>
      <c r="E3" s="18"/>
      <c r="F3" s="18"/>
      <c r="G3" s="18"/>
      <c r="H3" s="18"/>
    </row>
    <row r="4" spans="1:8" ht="36" customHeight="1" x14ac:dyDescent="0.25">
      <c r="A4" s="18" t="s">
        <v>15</v>
      </c>
      <c r="B4" s="18"/>
      <c r="C4" s="18"/>
      <c r="D4" s="18"/>
      <c r="E4" s="18"/>
      <c r="F4" s="18"/>
      <c r="G4" s="18"/>
      <c r="H4" s="18"/>
    </row>
    <row r="5" spans="1:8" ht="60.75" customHeight="1" x14ac:dyDescent="0.25">
      <c r="A5" s="18" t="s">
        <v>16</v>
      </c>
      <c r="B5" s="18"/>
      <c r="C5" s="18"/>
      <c r="D5" s="18"/>
      <c r="E5" s="18"/>
      <c r="F5" s="18"/>
      <c r="G5" s="18"/>
      <c r="H5" s="18"/>
    </row>
    <row r="6" spans="1:8" s="4" customFormat="1" ht="57.75" customHeight="1" x14ac:dyDescent="0.25">
      <c r="A6" s="7" t="s">
        <v>4</v>
      </c>
      <c r="B6" s="8" t="s">
        <v>3</v>
      </c>
      <c r="C6" s="9" t="s">
        <v>17</v>
      </c>
      <c r="D6" s="10" t="s">
        <v>18</v>
      </c>
      <c r="E6" s="11" t="s">
        <v>19</v>
      </c>
      <c r="F6" s="11" t="s">
        <v>20</v>
      </c>
      <c r="G6" s="11" t="s">
        <v>21</v>
      </c>
      <c r="H6" s="12" t="s">
        <v>22</v>
      </c>
    </row>
    <row r="7" spans="1:8" ht="44.25" customHeight="1" x14ac:dyDescent="0.25">
      <c r="A7" s="1">
        <v>1</v>
      </c>
      <c r="B7" s="13" t="s">
        <v>24</v>
      </c>
      <c r="C7" s="14" t="s">
        <v>46</v>
      </c>
      <c r="D7" s="13" t="s">
        <v>53</v>
      </c>
      <c r="E7" s="13">
        <v>1500</v>
      </c>
      <c r="F7" s="1" t="s">
        <v>23</v>
      </c>
      <c r="G7" s="13">
        <v>27728</v>
      </c>
      <c r="H7" s="6">
        <f>G7*E7</f>
        <v>41592000</v>
      </c>
    </row>
    <row r="8" spans="1:8" ht="31.5" customHeight="1" x14ac:dyDescent="0.25">
      <c r="A8" s="1">
        <v>2</v>
      </c>
      <c r="B8" s="13" t="s">
        <v>27</v>
      </c>
      <c r="C8" s="14" t="s">
        <v>47</v>
      </c>
      <c r="D8" s="13" t="s">
        <v>54</v>
      </c>
      <c r="E8" s="13">
        <v>5000</v>
      </c>
      <c r="F8" s="1" t="s">
        <v>23</v>
      </c>
      <c r="G8" s="13">
        <v>8365</v>
      </c>
      <c r="H8" s="6">
        <f t="shared" ref="H8:H13" si="0">G8*E8</f>
        <v>41825000</v>
      </c>
    </row>
    <row r="9" spans="1:8" ht="32.25" customHeight="1" x14ac:dyDescent="0.25">
      <c r="A9" s="1">
        <v>3</v>
      </c>
      <c r="B9" s="13" t="s">
        <v>30</v>
      </c>
      <c r="C9" s="14" t="s">
        <v>48</v>
      </c>
      <c r="D9" s="13" t="s">
        <v>55</v>
      </c>
      <c r="E9" s="13">
        <v>3000</v>
      </c>
      <c r="F9" s="1" t="s">
        <v>23</v>
      </c>
      <c r="G9" s="1">
        <v>10470</v>
      </c>
      <c r="H9" s="6">
        <f t="shared" si="0"/>
        <v>31410000</v>
      </c>
    </row>
    <row r="10" spans="1:8" ht="32.25" customHeight="1" x14ac:dyDescent="0.25">
      <c r="A10" s="1">
        <v>4</v>
      </c>
      <c r="B10" s="13" t="s">
        <v>33</v>
      </c>
      <c r="C10" s="14" t="s">
        <v>49</v>
      </c>
      <c r="D10" s="13" t="s">
        <v>56</v>
      </c>
      <c r="E10" s="13">
        <v>6000</v>
      </c>
      <c r="F10" s="1" t="s">
        <v>23</v>
      </c>
      <c r="G10" s="13">
        <v>12128</v>
      </c>
      <c r="H10" s="6">
        <f t="shared" si="0"/>
        <v>72768000</v>
      </c>
    </row>
    <row r="11" spans="1:8" ht="32.25" customHeight="1" x14ac:dyDescent="0.25">
      <c r="A11" s="1">
        <v>5</v>
      </c>
      <c r="B11" s="13" t="s">
        <v>36</v>
      </c>
      <c r="C11" s="14" t="s">
        <v>50</v>
      </c>
      <c r="D11" s="13" t="s">
        <v>50</v>
      </c>
      <c r="E11" s="13">
        <v>1800</v>
      </c>
      <c r="F11" s="1" t="s">
        <v>23</v>
      </c>
      <c r="G11" s="13">
        <v>17221</v>
      </c>
      <c r="H11" s="6">
        <f t="shared" si="0"/>
        <v>30997800</v>
      </c>
    </row>
    <row r="12" spans="1:8" ht="28.5" customHeight="1" x14ac:dyDescent="0.25">
      <c r="A12" s="1">
        <v>6</v>
      </c>
      <c r="B12" s="13" t="s">
        <v>38</v>
      </c>
      <c r="C12" s="15" t="s">
        <v>51</v>
      </c>
      <c r="D12" s="16" t="s">
        <v>57</v>
      </c>
      <c r="E12" s="13">
        <v>5000</v>
      </c>
      <c r="F12" s="1" t="s">
        <v>23</v>
      </c>
      <c r="G12" s="13">
        <v>5431</v>
      </c>
      <c r="H12" s="6">
        <f t="shared" si="0"/>
        <v>27155000</v>
      </c>
    </row>
    <row r="13" spans="1:8" ht="33" customHeight="1" x14ac:dyDescent="0.25">
      <c r="A13" s="1">
        <v>7</v>
      </c>
      <c r="B13" s="13" t="s">
        <v>41</v>
      </c>
      <c r="C13" s="14" t="s">
        <v>52</v>
      </c>
      <c r="D13" s="13" t="s">
        <v>58</v>
      </c>
      <c r="E13" s="13">
        <v>600</v>
      </c>
      <c r="F13" s="1" t="s">
        <v>23</v>
      </c>
      <c r="G13" s="13">
        <v>63326</v>
      </c>
      <c r="H13" s="6">
        <f t="shared" si="0"/>
        <v>37995600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User</cp:lastModifiedBy>
  <cp:lastPrinted>2026-01-16T06:43:02Z</cp:lastPrinted>
  <dcterms:created xsi:type="dcterms:W3CDTF">2015-06-05T18:17:20Z</dcterms:created>
  <dcterms:modified xsi:type="dcterms:W3CDTF">2026-01-22T13:19:22Z</dcterms:modified>
</cp:coreProperties>
</file>