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User\Desktop\2026թ․\31․ Դեղորայք 6\"/>
    </mc:Choice>
  </mc:AlternateContent>
  <xr:revisionPtr revIDLastSave="0" documentId="13_ncr:1_{B20C7977-5B54-489B-B2D6-A96DF74DB471}" xr6:coauthVersionLast="47" xr6:coauthVersionMax="47" xr10:uidLastSave="{00000000-0000-0000-0000-000000000000}"/>
  <bookViews>
    <workbookView xWindow="-120" yWindow="-120" windowWidth="29040" windowHeight="15720" xr2:uid="{00000000-000D-0000-FFFF-FFFF00000000}"/>
  </bookViews>
  <sheets>
    <sheet name="Հայերեն" sheetId="1" r:id="rId1"/>
    <sheet name="Русский" sheetId="2"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9" i="2" l="1"/>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8" i="1" l="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7" i="1"/>
</calcChain>
</file>

<file path=xl/sharedStrings.xml><?xml version="1.0" encoding="utf-8"?>
<sst xmlns="http://schemas.openxmlformats.org/spreadsheetml/2006/main" count="290" uniqueCount="189">
  <si>
    <t>Անվանում</t>
  </si>
  <si>
    <t>Տեխնիկական բնութագիր</t>
  </si>
  <si>
    <t>Քանակ</t>
  </si>
  <si>
    <t>Աբիրատերոն 250մգ դեղահատեր թաղանթապատ</t>
  </si>
  <si>
    <t>Աբիրատերոն 250մգ</t>
  </si>
  <si>
    <t>6- Մերկապտոպուրին դեղահատ 50մգ</t>
  </si>
  <si>
    <t>6- Մերկապտոպուրին 50մգ</t>
  </si>
  <si>
    <t>Բլեոմիցին 15 մգ</t>
  </si>
  <si>
    <t>Բլեոմիցին 15 մգ, դեղափոշի ներարկման լուծույթի, սրվակ</t>
  </si>
  <si>
    <t>Դակտինոմիցին 0.5մգ</t>
  </si>
  <si>
    <t>Դակտինոմիցին 0.5մգ, լիոֆիլիզատ ներարկման լուծույթի, սրվակ</t>
  </si>
  <si>
    <t>Դաունոռուբիցին 20մգ</t>
  </si>
  <si>
    <t>Դաունոռուբիցին 20մգ, դեղափոշի լիոֆիլացված ներարկման լուծույթի, սրվակ</t>
  </si>
  <si>
    <t>Դոցետաքսել 160մգ</t>
  </si>
  <si>
    <t xml:space="preserve">Դոցետաքսել 160մգ, սրվակ </t>
  </si>
  <si>
    <t>Դօքսոռուբիցին 10մգ</t>
  </si>
  <si>
    <t>Դօքսոռուբիցին 10մգ լիոֆիլիզատ/ խտանյութ/ լուծույթ ն/ե ներարկման լուծույթի, սրվակ</t>
  </si>
  <si>
    <t>Լեուպրորելին (լեուպրորելինի ացետատ) 7,5մգ</t>
  </si>
  <si>
    <t>Լեուպրորելին (լեուպրորելինի ացետատ) 7,5մգ դեղափոշի լիոֆիլացված ե/մ ներարկման լուծույթի և լուծիչ</t>
  </si>
  <si>
    <t>Էվերոլիմուս 10մգ</t>
  </si>
  <si>
    <t>Էվերոլիմուս 10մգ դեղահատեր</t>
  </si>
  <si>
    <t>Թիոգուանին 40մգ</t>
  </si>
  <si>
    <t>Թիոգուանին 40մգ, դեղահատեր</t>
  </si>
  <si>
    <t>Իրինոտեկան 100մգ</t>
  </si>
  <si>
    <t>Իրինոտեկան 100մգ, խտանյութ կաթիլաներարկման լուծույթի</t>
  </si>
  <si>
    <t xml:space="preserve">Իֆոսֆամիդ 1000մգ </t>
  </si>
  <si>
    <t>Իֆոսֆամիդ 1000մգ, դեղափոշի ներարկման լուծույթի</t>
  </si>
  <si>
    <t>Լենալիդոմիդ 25մգ</t>
  </si>
  <si>
    <t>Լենալիդոմիդ 25մգ, հաբ</t>
  </si>
  <si>
    <t>Կալցիումի ֆոլինատ 200մգ</t>
  </si>
  <si>
    <t>Կալցիումի ֆոլինատ 200մգ, սրվակ, դեղափոշի ներարկման լուծույթի</t>
  </si>
  <si>
    <t>Կապեցիտաբին 500մգ</t>
  </si>
  <si>
    <t>Կապեցիտաբին 500մգ, դեղահատեր թաղանթապատ</t>
  </si>
  <si>
    <t>Մեսնա 400 մգ</t>
  </si>
  <si>
    <t>Մեսնա 400մգ, սրվակ, լուծույթ ներարկման</t>
  </si>
  <si>
    <t>Մետոտրեքսատ 10մգ</t>
  </si>
  <si>
    <t>Մետոտրեքսատ 10մգ, դեղահատեր թաղանթապատ</t>
  </si>
  <si>
    <t>Վինբլաստին 10մգ</t>
  </si>
  <si>
    <t>Վինբլաստին 10մգ, սրվակ, դեղափոշի լիոֆիլացված ներարկման լուծույթի</t>
  </si>
  <si>
    <t>Վինորելբին 50մգ</t>
  </si>
  <si>
    <t>Վինորելբին 50մգ, խտանյութ կաթիլաներարկման լուծույթի</t>
  </si>
  <si>
    <t>Վինորելբին 10մգ</t>
  </si>
  <si>
    <t>Վինորելբին 10մգ, խտանյութ կաթիլաներարկման լուծույթի</t>
  </si>
  <si>
    <t xml:space="preserve">Տոպոտեկան 4մգ </t>
  </si>
  <si>
    <t>Տոպոտեկան 4մգ, խտանյութ կաթիլաներարկման լուծույթի</t>
  </si>
  <si>
    <t>Ցիտարաբին 1000մգ</t>
  </si>
  <si>
    <t>Ցիտարաբին 1000մգ դեղափոշի լիոֆիլացված ներարկման լուծույթի 500մգ, սրվակ</t>
  </si>
  <si>
    <t>Էպիռուբիցին 50մգ</t>
  </si>
  <si>
    <t>Էպիռուբիցին 50մգ լուծույթ ներարկման</t>
  </si>
  <si>
    <t xml:space="preserve">Ֆուլվեստրանտ 500մգ </t>
  </si>
  <si>
    <t>Ֆուլվեստրանտ 500մգ ուծույթ ներարկման, սրվակ</t>
  </si>
  <si>
    <t xml:space="preserve">Ֆուլվեստրանտ 250մգ </t>
  </si>
  <si>
    <t>Ֆուլվեստրանտ 250մգ ուծույթ ներարկման, սրվակ</t>
  </si>
  <si>
    <t>Պեմետրեքսեդ (պեմետրեքսեդի դինատրիում հեպտահիդրատ) 500մգ</t>
  </si>
  <si>
    <t>Պեմետրեքսեդ (պեմետրեքսեդի դինատրիում հեպտահիդրատ) 500մգ դեղափոշի կաթիլաներարկման լուծույթի խտանյութի, սրվակ</t>
  </si>
  <si>
    <t>Ֆիլգրաստիմ 30ՄՄ/0,5մլ</t>
  </si>
  <si>
    <t>Ֆիլգրաստիմ, լուծույթ ներարկման կամ կաթիլաներարկման նախալցված ներարկիչ, 30մլն Մ, 0.5մլ (300մկգ)</t>
  </si>
  <si>
    <t>Գրանիսետրոն 1մգ/մլ, 3մլ</t>
  </si>
  <si>
    <t>Գրանիսետրոն, խտանյութ կաթիլաներարկման և ներարկման լուծույթի, 1մգ/մլ, ամպուլներ 3մլ</t>
  </si>
  <si>
    <t>Վենետոկլաքս 100մգ, հաբ</t>
  </si>
  <si>
    <t>Ֆլուդարաբին 50մգ/2մլ</t>
  </si>
  <si>
    <t>Ֆլուդարաբին 50մգ/2մլ, սրվակ</t>
  </si>
  <si>
    <t>Բենդամուստին, դեղափոշի կաթիլաներարկման լուծույթի խտանյութի, 100մգ, ապակե սրվակ</t>
  </si>
  <si>
    <t>Բենդամուստին 100մգ</t>
  </si>
  <si>
    <t>Ֆիլգրաստիմ, լուծույթ ներարկման կամ կաթիլաներարկման նախալցված ներարկիչ, 48մլն Մ, 0.5մլ (480մկգ)</t>
  </si>
  <si>
    <t>Ֆիլգրաստիմ 48մլն Մ(480մկգ)/ 0,5մլ</t>
  </si>
  <si>
    <t>CPV</t>
  </si>
  <si>
    <t>N</t>
  </si>
  <si>
    <t>33651234/502</t>
  </si>
  <si>
    <t>33691176/585</t>
  </si>
  <si>
    <t>33691176/587</t>
  </si>
  <si>
    <t>33691176/588</t>
  </si>
  <si>
    <t>33691176/589</t>
  </si>
  <si>
    <t>33691176/590</t>
  </si>
  <si>
    <t>33691176/591</t>
  </si>
  <si>
    <t>33691176/592</t>
  </si>
  <si>
    <t>33691176/593</t>
  </si>
  <si>
    <t>33691176/594</t>
  </si>
  <si>
    <t>33691176/595</t>
  </si>
  <si>
    <t>33691176/596</t>
  </si>
  <si>
    <t>33691176/597</t>
  </si>
  <si>
    <t>33691176/599</t>
  </si>
  <si>
    <t>33651226/502</t>
  </si>
  <si>
    <t>33651228/502</t>
  </si>
  <si>
    <t>33651229/503</t>
  </si>
  <si>
    <t>33651242/506</t>
  </si>
  <si>
    <t>33651230/503</t>
  </si>
  <si>
    <t>33651244/502</t>
  </si>
  <si>
    <t>33651246/502</t>
  </si>
  <si>
    <t>33691290/502</t>
  </si>
  <si>
    <t>33651251/501</t>
  </si>
  <si>
    <t>33691300/501</t>
  </si>
  <si>
    <t>33691310/501</t>
  </si>
  <si>
    <t>33651236/501</t>
  </si>
  <si>
    <t>33651249/501</t>
  </si>
  <si>
    <t>33651249/502</t>
  </si>
  <si>
    <t>33691330/501</t>
  </si>
  <si>
    <t>33651239/503</t>
  </si>
  <si>
    <t>33651247/501</t>
  </si>
  <si>
    <t>33691340/501</t>
  </si>
  <si>
    <t>33691179/501</t>
  </si>
  <si>
    <t>Մոֆետիլ միկոֆենոլատ 250մգ</t>
  </si>
  <si>
    <t>Մոֆետիլ միկոֆենոլատ 250մգ, դեղահատ</t>
  </si>
  <si>
    <t>միավորի գնման գին</t>
  </si>
  <si>
    <t>գնման գին</t>
  </si>
  <si>
    <t>չափման միավոր</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</si>
  <si>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</si>
  <si>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Ապրանքը պետք է լինի չօգտագործված: Գործարանային փաթեթավորումը  պարտադրիր է :
Ապրանքի տեղափոխումը և բեռնաթափումը մինչև Պատվիրատուի դեղատուն իրականացնում է մատակարարը։</t>
  </si>
  <si>
    <t>Մասնակիցները պետք է բավարարեն  ՀՀ Կառավարության  2013 թվականի մայիսի 2-ի N 502-Ն որոշման և Դեղերի մասին ՀՀ օրենքի պահանջներին։</t>
  </si>
  <si>
    <t>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</si>
  <si>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հատ</t>
  </si>
  <si>
    <t>ՅԱԿ-ԷԱՃԱՊՁԲ-26/31, ԴԵՂՈՐԱՅՔԻ ՁԵՌՔԲԵՐՈՒՄ ՆԱԽԱՏԵՍՎԱԾ 2026 ԹՎԱԿԱՆԻ ՀԱՄԱՐ</t>
  </si>
  <si>
    <t>Условия поставки: Поставка Товара(ов) осуществляется Продавцом: с даты вступления в силу договора, заключенного между сторонами, в случае предоставления финансовых средств после заключения настоящего Договора, по 30 декабря 2026 года, каждый раз считая с момента получения заказа на поставку Товара(ов) от Покупателя. В течение 3 рабочих дней, соответствующих количеству заказанного Покупателем товара/предмета, при этом срок поставки первый этап - 20 календарных дней. Заказ на поставку товара/предмета оформляется Покупателем Продавцу в устной или письменной форме (также с адреса электронной почты Покупателя Продавцу). путем отправки заказа на адрес электронной почты ). Пункт 2 статьи 37 Закона распространяется на перечень товаров, не заказанных покупателем в соответствии с договором и соглашением до 30 декабря соответствующего года.</t>
  </si>
  <si>
    <t>Товар должен быть неиспользованным. Наличие заводской упаковки обязательно.
Поставщик осуществляет транспортировку и разгрузку продукции в аптеке Заказчика.</t>
  </si>
  <si>
    <t>Участники должны соответствовать требованиям Постановления Правительства РА № 502-Н от 2 мая 2013 года и Закона РА «О лекарственных средствах».</t>
  </si>
  <si>
    <t>Срок годности препарата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</si>
  <si>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YAK-EAChAPDzB-26/31, ДОСТИЖЕНИЕ ДЕГОРАЙК ЗАПЛАНИРОВАНО НА 2026 ГОД</t>
  </si>
  <si>
    <t>Наименование</t>
  </si>
  <si>
    <t>Технические характеристики</t>
  </si>
  <si>
    <t>Количество</t>
  </si>
  <si>
    <t>Единица измерения</t>
  </si>
  <si>
    <t>Цена покупки единицы товара</t>
  </si>
  <si>
    <t>Общая стоимость покупки</t>
  </si>
  <si>
    <t>штук</t>
  </si>
  <si>
    <t>6- Меркаптопурин 50 мг</t>
  </si>
  <si>
    <t>Абиратерон 250 мг</t>
  </si>
  <si>
    <t>Блеомицин 15 мг</t>
  </si>
  <si>
    <t>Дактиномицин 0,5 мг</t>
  </si>
  <si>
    <t>Даунорубицин 20 мг</t>
  </si>
  <si>
    <t>Доцетаксел 160 мг</t>
  </si>
  <si>
    <t>Доксорубицин 10 мг</t>
  </si>
  <si>
    <t>Леупрорелин (леупрорелина ацетат) 7,5 мг</t>
  </si>
  <si>
    <t>Эверолимус 10 мг</t>
  </si>
  <si>
    <t>Тиогуанин 40 мг</t>
  </si>
  <si>
    <t>Иринотекан 100 мг</t>
  </si>
  <si>
    <t>Ифосфамид 1000 мг</t>
  </si>
  <si>
    <t>Леналидомид 25 мг</t>
  </si>
  <si>
    <t>Фолинат кальция 200 мг</t>
  </si>
  <si>
    <t>Капецитабин 500 мг</t>
  </si>
  <si>
    <t>Месна 400 мг</t>
  </si>
  <si>
    <t>Метотрексат 10 мг</t>
  </si>
  <si>
    <t>Винбластин 10 мг</t>
  </si>
  <si>
    <t>Винорелбин 50 мг</t>
  </si>
  <si>
    <t>Винорелбин 10 мг</t>
  </si>
  <si>
    <t>Топотекан 4 мг</t>
  </si>
  <si>
    <t>Цитарабин 1000 мг</t>
  </si>
  <si>
    <t>Эпирубицин 50 мг</t>
  </si>
  <si>
    <t>Фулвестрант 500 мг</t>
  </si>
  <si>
    <t>Фулвестрант 250 мг</t>
  </si>
  <si>
    <t>Пеметрекседа (гептагидрат динатрия пеметрекседа) 500 мг</t>
  </si>
  <si>
    <t>Филграстим 30 мл/0,5 мл</t>
  </si>
  <si>
    <t>Гранисетрон 1 мг/мл, 3 мл</t>
  </si>
  <si>
    <t>Венетоклакс 100 мг, таблетки</t>
  </si>
  <si>
    <t>Флударабин 50 мг/2 мл</t>
  </si>
  <si>
    <t>Бендамустин 100 мг</t>
  </si>
  <si>
    <t>Филграстим 48 мл (480 мкг)/0,5 мл</t>
  </si>
  <si>
    <t>Микофенолат мофетил 250 мг</t>
  </si>
  <si>
    <t>6 таблеток меркаптопурина 50 мг</t>
  </si>
  <si>
    <t>Абиратерон 250 мг, таблетки, покрытые пленочной оболочкой</t>
  </si>
  <si>
    <t>Блеомицин 15 мг, порошок для приготовления раствора для инъекций, флакон</t>
  </si>
  <si>
    <t>Дактиномицин 0,5 мг, лиофилизат для приготовления раствора для инъекций, флакон</t>
  </si>
  <si>
    <t>Даунорубицин 20 мг, лиофилизированный порошок для приготовления раствора для инъекций, флакон</t>
  </si>
  <si>
    <t>Доцетаксел 160 мг, флакон</t>
  </si>
  <si>
    <t>Доксорубицин 10 мг, лиофилизат/концентрат/раствор для приготовления раствора для инъекций, флакон</t>
  </si>
  <si>
    <t>Леупрорелин (леупрорелина ацетат) 7,5 мг, лиофилизированный порошок для приготовления раствора для инъекций и растворитель</t>
  </si>
  <si>
    <t>Эверолимус 10 мг таблетки</t>
  </si>
  <si>
    <t>Тиогуанин 40 мг, таблетки</t>
  </si>
  <si>
    <t>Иринотекан 100 мг, концентрат для приготовления раствора для внутривенного введения</t>
  </si>
  <si>
    <t>Ифосфамид 1000 мг, порошок для приготовления раствора для инъекций</t>
  </si>
  <si>
    <t>Леналидомид 25 мг, таблетки</t>
  </si>
  <si>
    <t>Фолинат кальция 200 мг, флакон, порошок для приготовления раствора для инъекций</t>
  </si>
  <si>
    <t>Капецитабин 500 мг, таблетки, покрытые пленочной оболочкой</t>
  </si>
  <si>
    <t>Месна 400 мг, флакон, раствор для инъекций</t>
  </si>
  <si>
    <t>Метотрексат 10 мг, таблетки, покрытые пленочной оболочкой</t>
  </si>
  <si>
    <t>Винбластин 10 мг, флакон, лиофилизированный порошок для приготовления раствора для инъекций</t>
  </si>
  <si>
    <t>Винорелбин 50 мг, концентрат для раствора для внутривенного введения</t>
  </si>
  <si>
    <t>Винорелбин 10 мг, концентрат для раствора для внутривенного введения</t>
  </si>
  <si>
    <t>Топотекан 4 мг, концентрат для приготовления раствора для внутривенного введения</t>
  </si>
  <si>
    <t>Цитарабин 1000 мг, лиофилизированный порошок для приготовления раствора для инъекций 500 мг, флакон</t>
  </si>
  <si>
    <t>Эпирубицин 50 мг, раствор для инъекций</t>
  </si>
  <si>
    <t>Фулвестрант 500 мг, раствор для инъекций, флакон</t>
  </si>
  <si>
    <t>Фулвестрант 250 мг, раствор для инъекций, флакон</t>
  </si>
  <si>
    <t>Пеметрекседа (гептагидрат динатрия пеметрекседа) 500 мг, порошок для приготовления концентрата для раствора для внутривенного введения, флакон</t>
  </si>
  <si>
    <t>Филграстим, раствор для инъекций или инфузий, предварительно заполненный шприц, 30 мл M, 0,5 мл (300 мкг)</t>
  </si>
  <si>
    <t>Гранисетрон, концентрат для раствора для инфузий и инфузионных растворов, 1 мг/мл, ампулы 3 мл</t>
  </si>
  <si>
    <t>Флударабин 50 мг/2 мл, флакон</t>
  </si>
  <si>
    <t>Бендамустин, порошок для концентрата раствора для инфузий, 100 мг, стеклянный флакон</t>
  </si>
  <si>
    <t>Филграстим, раствор для инъекций или инфузий, предварительно заполненный шприц, 48 мл M, 0,5 мл (480 мкг)</t>
  </si>
  <si>
    <t>Микофенолат мофетил 250 мг, таблетки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</si>
</sst>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7" x14ac:knownFonts="1">
    <font>
      <sz val="11"/>
      <color theme="1"/>
      <name val="Calibri"/>
      <family val="2"/>
      <scheme val="minor"/>
    </font>
    <font>
      <sz val="11"/>
      <color theme="1"/>
      <name val="Calibri"/>
      <family val="2"/>
      <scheme val="minor"/>
    </font>
    <font>
      <sz val="10"/>
      <name val="GHEA Grapalat"/>
      <family val="3"/>
    </font>
    <font>
      <sz val="10"/>
      <color theme="1"/>
      <name val="GHEA Grapalat"/>
      <family val="3"/>
    </font>
    <font>
      <sz val="10"/>
      <color rgb="FF000000"/>
      <name val="GHEA Grapalat"/>
      <family val="3"/>
    </font>
    <font>
      <b/>
      <sz val="10"/>
      <color theme="1"/>
      <name val="GHEA Grapalat"/>
      <family val="3"/>
    </font>
    <font>
      <b/>
      <sz val="10"/>
      <name val="GHEA Grapalat"/>
      <family val="3"/>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5">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22">
    <xf numFmtId="0" fontId="0" fillId="0" borderId="0" xfId="0"/>
    <xf numFmtId="0" fontId="3" fillId="3" borderId="2" xfId="0" applyFont="1" applyFill="1" applyBorder="1" applyAlignment="1">
      <alignment horizontal="left" vertical="center" wrapText="1"/>
    </xf>
    <xf numFmtId="0" fontId="3"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3" fillId="3" borderId="0" xfId="0" applyFont="1" applyFill="1" applyAlignment="1">
      <alignment horizontal="center" vertical="center"/>
    </xf>
    <xf numFmtId="0" fontId="2" fillId="3" borderId="2" xfId="0" applyFont="1" applyFill="1" applyBorder="1" applyAlignment="1">
      <alignment horizontal="left" vertical="center" wrapText="1"/>
    </xf>
    <xf numFmtId="0" fontId="3" fillId="3" borderId="0" xfId="0" applyFont="1" applyFill="1"/>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2" fillId="3" borderId="2" xfId="0" applyFont="1" applyFill="1" applyBorder="1" applyAlignment="1">
      <alignment horizontal="center" vertical="center"/>
    </xf>
    <xf numFmtId="0" fontId="2" fillId="3" borderId="2" xfId="1" applyNumberFormat="1" applyFont="1" applyFill="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2" borderId="2" xfId="0" applyFont="1" applyFill="1" applyBorder="1" applyAlignment="1">
      <alignment horizontal="center" vertical="center"/>
    </xf>
    <xf numFmtId="0" fontId="6" fillId="3" borderId="2" xfId="0" applyFont="1" applyFill="1" applyBorder="1" applyAlignment="1">
      <alignment horizontal="lef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9"/>
  <sheetViews>
    <sheetView tabSelected="1" zoomScale="88" zoomScaleNormal="88" workbookViewId="0">
      <selection activeCell="A2" sqref="A2:H2"/>
    </sheetView>
  </sheetViews>
  <sheetFormatPr defaultRowHeight="13.5" x14ac:dyDescent="0.25"/>
  <cols>
    <col min="1" max="1" width="5.7109375" style="9" customWidth="1"/>
    <col min="2" max="2" width="17.28515625" style="9" customWidth="1"/>
    <col min="3" max="3" width="25.42578125" style="9" customWidth="1"/>
    <col min="4" max="4" width="53.85546875" style="9" customWidth="1"/>
    <col min="5" max="6" width="8.7109375" style="9" customWidth="1"/>
    <col min="7" max="7" width="11.140625" style="9" customWidth="1"/>
    <col min="8" max="8" width="13.7109375" style="9" customWidth="1"/>
    <col min="9" max="9" width="4.7109375" style="9" customWidth="1"/>
    <col min="10" max="16384" width="9.140625" style="9"/>
  </cols>
  <sheetData>
    <row r="1" spans="1:8" ht="24.75" customHeight="1" x14ac:dyDescent="0.25">
      <c r="A1" s="20" t="s">
        <v>111</v>
      </c>
      <c r="B1" s="20"/>
      <c r="C1" s="20"/>
      <c r="D1" s="20"/>
      <c r="E1" s="20"/>
      <c r="F1" s="20"/>
      <c r="G1" s="20"/>
      <c r="H1" s="20"/>
    </row>
    <row r="2" spans="1:8" ht="147.75" customHeight="1" x14ac:dyDescent="0.25">
      <c r="A2" s="21" t="s">
        <v>106</v>
      </c>
      <c r="B2" s="21"/>
      <c r="C2" s="21"/>
      <c r="D2" s="21"/>
      <c r="E2" s="21"/>
      <c r="F2" s="21"/>
      <c r="G2" s="21"/>
      <c r="H2" s="21"/>
    </row>
    <row r="3" spans="1:8" ht="48" customHeight="1" x14ac:dyDescent="0.25">
      <c r="A3" s="21" t="s">
        <v>107</v>
      </c>
      <c r="B3" s="21"/>
      <c r="C3" s="21"/>
      <c r="D3" s="21"/>
      <c r="E3" s="21"/>
      <c r="F3" s="21"/>
      <c r="G3" s="21"/>
      <c r="H3" s="21"/>
    </row>
    <row r="4" spans="1:8" ht="36" customHeight="1" x14ac:dyDescent="0.25">
      <c r="A4" s="21" t="s">
        <v>108</v>
      </c>
      <c r="B4" s="21"/>
      <c r="C4" s="21"/>
      <c r="D4" s="21"/>
      <c r="E4" s="21"/>
      <c r="F4" s="21"/>
      <c r="G4" s="21"/>
      <c r="H4" s="21"/>
    </row>
    <row r="5" spans="1:8" ht="86.25" customHeight="1" x14ac:dyDescent="0.25">
      <c r="A5" s="21" t="s">
        <v>109</v>
      </c>
      <c r="B5" s="21"/>
      <c r="C5" s="21"/>
      <c r="D5" s="21"/>
      <c r="E5" s="21"/>
      <c r="F5" s="21"/>
      <c r="G5" s="21"/>
      <c r="H5" s="21"/>
    </row>
    <row r="6" spans="1:8" s="7" customFormat="1" ht="37.5" customHeight="1" x14ac:dyDescent="0.25">
      <c r="A6" s="5" t="s">
        <v>67</v>
      </c>
      <c r="B6" s="5" t="s">
        <v>66</v>
      </c>
      <c r="C6" s="5" t="s">
        <v>0</v>
      </c>
      <c r="D6" s="6" t="s">
        <v>1</v>
      </c>
      <c r="E6" s="5" t="s">
        <v>2</v>
      </c>
      <c r="F6" s="5" t="s">
        <v>105</v>
      </c>
      <c r="G6" s="5" t="s">
        <v>103</v>
      </c>
      <c r="H6" s="5" t="s">
        <v>104</v>
      </c>
    </row>
    <row r="7" spans="1:8" ht="28.5" customHeight="1" x14ac:dyDescent="0.25">
      <c r="A7" s="4">
        <v>1</v>
      </c>
      <c r="B7" s="4" t="s">
        <v>68</v>
      </c>
      <c r="C7" s="8" t="s">
        <v>6</v>
      </c>
      <c r="D7" s="4" t="s">
        <v>5</v>
      </c>
      <c r="E7" s="4">
        <v>35000</v>
      </c>
      <c r="F7" s="4" t="s">
        <v>110</v>
      </c>
      <c r="G7" s="4">
        <v>229</v>
      </c>
      <c r="H7" s="13">
        <f>G7*E7</f>
        <v>8015000</v>
      </c>
    </row>
    <row r="8" spans="1:8" ht="31.5" customHeight="1" x14ac:dyDescent="0.25">
      <c r="A8" s="4">
        <v>2</v>
      </c>
      <c r="B8" s="4" t="s">
        <v>69</v>
      </c>
      <c r="C8" s="8" t="s">
        <v>4</v>
      </c>
      <c r="D8" s="4" t="s">
        <v>3</v>
      </c>
      <c r="E8" s="4">
        <v>18000</v>
      </c>
      <c r="F8" s="4" t="s">
        <v>110</v>
      </c>
      <c r="G8" s="4">
        <v>555</v>
      </c>
      <c r="H8" s="13">
        <f t="shared" ref="H8:H39" si="0">G8*E8</f>
        <v>9990000</v>
      </c>
    </row>
    <row r="9" spans="1:8" ht="32.25" customHeight="1" x14ac:dyDescent="0.25">
      <c r="A9" s="4">
        <v>3</v>
      </c>
      <c r="B9" s="4" t="s">
        <v>82</v>
      </c>
      <c r="C9" s="8" t="s">
        <v>7</v>
      </c>
      <c r="D9" s="4" t="s">
        <v>8</v>
      </c>
      <c r="E9" s="4">
        <v>1200</v>
      </c>
      <c r="F9" s="4" t="s">
        <v>110</v>
      </c>
      <c r="G9" s="4">
        <v>18485</v>
      </c>
      <c r="H9" s="13">
        <f t="shared" si="0"/>
        <v>22182000</v>
      </c>
    </row>
    <row r="10" spans="1:8" ht="32.25" customHeight="1" x14ac:dyDescent="0.25">
      <c r="A10" s="4">
        <v>4</v>
      </c>
      <c r="B10" s="4" t="s">
        <v>83</v>
      </c>
      <c r="C10" s="8" t="s">
        <v>9</v>
      </c>
      <c r="D10" s="4" t="s">
        <v>10</v>
      </c>
      <c r="E10" s="4">
        <v>120</v>
      </c>
      <c r="F10" s="4" t="s">
        <v>110</v>
      </c>
      <c r="G10" s="4">
        <v>1688</v>
      </c>
      <c r="H10" s="13">
        <f t="shared" si="0"/>
        <v>202560</v>
      </c>
    </row>
    <row r="11" spans="1:8" ht="32.25" customHeight="1" x14ac:dyDescent="0.25">
      <c r="A11" s="4">
        <v>5</v>
      </c>
      <c r="B11" s="4" t="s">
        <v>84</v>
      </c>
      <c r="C11" s="8" t="s">
        <v>11</v>
      </c>
      <c r="D11" s="4" t="s">
        <v>12</v>
      </c>
      <c r="E11" s="4">
        <v>200</v>
      </c>
      <c r="F11" s="4" t="s">
        <v>110</v>
      </c>
      <c r="G11" s="4">
        <v>10691</v>
      </c>
      <c r="H11" s="13">
        <f t="shared" si="0"/>
        <v>2138200</v>
      </c>
    </row>
    <row r="12" spans="1:8" ht="28.5" customHeight="1" x14ac:dyDescent="0.25">
      <c r="A12" s="4">
        <v>6</v>
      </c>
      <c r="B12" s="4" t="s">
        <v>85</v>
      </c>
      <c r="C12" s="1" t="s">
        <v>13</v>
      </c>
      <c r="D12" s="2" t="s">
        <v>14</v>
      </c>
      <c r="E12" s="4">
        <v>100</v>
      </c>
      <c r="F12" s="4" t="s">
        <v>110</v>
      </c>
      <c r="G12" s="4">
        <v>20506</v>
      </c>
      <c r="H12" s="13">
        <f t="shared" si="0"/>
        <v>2050600</v>
      </c>
    </row>
    <row r="13" spans="1:8" ht="33" customHeight="1" x14ac:dyDescent="0.25">
      <c r="A13" s="4">
        <v>7</v>
      </c>
      <c r="B13" s="4" t="s">
        <v>86</v>
      </c>
      <c r="C13" s="8" t="s">
        <v>15</v>
      </c>
      <c r="D13" s="4" t="s">
        <v>16</v>
      </c>
      <c r="E13" s="4">
        <v>500</v>
      </c>
      <c r="F13" s="4" t="s">
        <v>110</v>
      </c>
      <c r="G13" s="4">
        <v>1978</v>
      </c>
      <c r="H13" s="13">
        <f t="shared" si="0"/>
        <v>989000</v>
      </c>
    </row>
    <row r="14" spans="1:8" ht="45.75" customHeight="1" x14ac:dyDescent="0.25">
      <c r="A14" s="4">
        <v>8</v>
      </c>
      <c r="B14" s="4" t="s">
        <v>70</v>
      </c>
      <c r="C14" s="8" t="s">
        <v>17</v>
      </c>
      <c r="D14" s="4" t="s">
        <v>18</v>
      </c>
      <c r="E14" s="4">
        <v>360</v>
      </c>
      <c r="F14" s="4" t="s">
        <v>110</v>
      </c>
      <c r="G14" s="4">
        <v>29400</v>
      </c>
      <c r="H14" s="13">
        <f t="shared" si="0"/>
        <v>10584000</v>
      </c>
    </row>
    <row r="15" spans="1:8" ht="25.5" customHeight="1" x14ac:dyDescent="0.25">
      <c r="A15" s="4">
        <v>9</v>
      </c>
      <c r="B15" s="4" t="s">
        <v>71</v>
      </c>
      <c r="C15" s="8" t="s">
        <v>19</v>
      </c>
      <c r="D15" s="4" t="s">
        <v>20</v>
      </c>
      <c r="E15" s="4">
        <v>300</v>
      </c>
      <c r="F15" s="4" t="s">
        <v>110</v>
      </c>
      <c r="G15" s="4">
        <v>12960</v>
      </c>
      <c r="H15" s="13">
        <f t="shared" si="0"/>
        <v>3888000</v>
      </c>
    </row>
    <row r="16" spans="1:8" ht="25.5" customHeight="1" x14ac:dyDescent="0.25">
      <c r="A16" s="4">
        <v>10</v>
      </c>
      <c r="B16" s="4" t="s">
        <v>87</v>
      </c>
      <c r="C16" s="8" t="s">
        <v>21</v>
      </c>
      <c r="D16" s="4" t="s">
        <v>22</v>
      </c>
      <c r="E16" s="4">
        <v>3000</v>
      </c>
      <c r="F16" s="4" t="s">
        <v>110</v>
      </c>
      <c r="G16" s="4">
        <v>1773</v>
      </c>
      <c r="H16" s="13">
        <f t="shared" si="0"/>
        <v>5319000</v>
      </c>
    </row>
    <row r="17" spans="1:8" ht="32.25" customHeight="1" x14ac:dyDescent="0.25">
      <c r="A17" s="4">
        <v>11</v>
      </c>
      <c r="B17" s="4" t="s">
        <v>88</v>
      </c>
      <c r="C17" s="8" t="s">
        <v>23</v>
      </c>
      <c r="D17" s="4" t="s">
        <v>24</v>
      </c>
      <c r="E17" s="4">
        <v>700</v>
      </c>
      <c r="F17" s="4" t="s">
        <v>110</v>
      </c>
      <c r="G17" s="4">
        <v>15404</v>
      </c>
      <c r="H17" s="13">
        <f t="shared" si="0"/>
        <v>10782800</v>
      </c>
    </row>
    <row r="18" spans="1:8" ht="27.75" customHeight="1" x14ac:dyDescent="0.25">
      <c r="A18" s="4">
        <v>12</v>
      </c>
      <c r="B18" s="4" t="s">
        <v>89</v>
      </c>
      <c r="C18" s="8" t="s">
        <v>25</v>
      </c>
      <c r="D18" s="4" t="s">
        <v>26</v>
      </c>
      <c r="E18" s="4">
        <v>1000</v>
      </c>
      <c r="F18" s="4" t="s">
        <v>110</v>
      </c>
      <c r="G18" s="4">
        <v>7812</v>
      </c>
      <c r="H18" s="13">
        <f t="shared" si="0"/>
        <v>7812000</v>
      </c>
    </row>
    <row r="19" spans="1:8" ht="25.5" customHeight="1" x14ac:dyDescent="0.25">
      <c r="A19" s="4">
        <v>13</v>
      </c>
      <c r="B19" s="4" t="s">
        <v>72</v>
      </c>
      <c r="C19" s="8" t="s">
        <v>27</v>
      </c>
      <c r="D19" s="4" t="s">
        <v>28</v>
      </c>
      <c r="E19" s="4">
        <v>3000</v>
      </c>
      <c r="F19" s="4" t="s">
        <v>110</v>
      </c>
      <c r="G19" s="4">
        <v>1005</v>
      </c>
      <c r="H19" s="13">
        <f t="shared" si="0"/>
        <v>3015000</v>
      </c>
    </row>
    <row r="20" spans="1:8" ht="35.25" customHeight="1" x14ac:dyDescent="0.25">
      <c r="A20" s="4">
        <v>14</v>
      </c>
      <c r="B20" s="4" t="s">
        <v>90</v>
      </c>
      <c r="C20" s="8" t="s">
        <v>29</v>
      </c>
      <c r="D20" s="4" t="s">
        <v>30</v>
      </c>
      <c r="E20" s="4">
        <v>2000</v>
      </c>
      <c r="F20" s="4" t="s">
        <v>110</v>
      </c>
      <c r="G20" s="4">
        <v>7770</v>
      </c>
      <c r="H20" s="13">
        <f t="shared" si="0"/>
        <v>15540000</v>
      </c>
    </row>
    <row r="21" spans="1:8" ht="33" customHeight="1" x14ac:dyDescent="0.25">
      <c r="A21" s="4">
        <v>15</v>
      </c>
      <c r="B21" s="10" t="s">
        <v>73</v>
      </c>
      <c r="C21" s="11" t="s">
        <v>31</v>
      </c>
      <c r="D21" s="10" t="s">
        <v>32</v>
      </c>
      <c r="E21" s="10">
        <v>22000</v>
      </c>
      <c r="F21" s="4" t="s">
        <v>110</v>
      </c>
      <c r="G21" s="4">
        <v>272</v>
      </c>
      <c r="H21" s="13">
        <f t="shared" si="0"/>
        <v>5984000</v>
      </c>
    </row>
    <row r="22" spans="1:8" ht="22.5" customHeight="1" x14ac:dyDescent="0.25">
      <c r="A22" s="4">
        <v>16</v>
      </c>
      <c r="B22" s="10" t="s">
        <v>91</v>
      </c>
      <c r="C22" s="11" t="s">
        <v>33</v>
      </c>
      <c r="D22" s="10" t="s">
        <v>34</v>
      </c>
      <c r="E22" s="10">
        <v>4000</v>
      </c>
      <c r="F22" s="4" t="s">
        <v>110</v>
      </c>
      <c r="G22" s="4">
        <v>2267</v>
      </c>
      <c r="H22" s="13">
        <f t="shared" si="0"/>
        <v>9068000</v>
      </c>
    </row>
    <row r="23" spans="1:8" ht="37.5" customHeight="1" x14ac:dyDescent="0.25">
      <c r="A23" s="4">
        <v>17</v>
      </c>
      <c r="B23" s="10" t="s">
        <v>92</v>
      </c>
      <c r="C23" s="11" t="s">
        <v>35</v>
      </c>
      <c r="D23" s="10" t="s">
        <v>36</v>
      </c>
      <c r="E23" s="10">
        <v>6000</v>
      </c>
      <c r="F23" s="4" t="s">
        <v>110</v>
      </c>
      <c r="G23" s="4">
        <v>130</v>
      </c>
      <c r="H23" s="13">
        <f t="shared" si="0"/>
        <v>780000</v>
      </c>
    </row>
    <row r="24" spans="1:8" ht="41.25" customHeight="1" x14ac:dyDescent="0.25">
      <c r="A24" s="4">
        <v>18</v>
      </c>
      <c r="B24" s="10" t="s">
        <v>93</v>
      </c>
      <c r="C24" s="11" t="s">
        <v>37</v>
      </c>
      <c r="D24" s="10" t="s">
        <v>38</v>
      </c>
      <c r="E24" s="10">
        <v>600</v>
      </c>
      <c r="F24" s="4" t="s">
        <v>110</v>
      </c>
      <c r="G24" s="4">
        <v>10300</v>
      </c>
      <c r="H24" s="13">
        <f t="shared" si="0"/>
        <v>6180000</v>
      </c>
    </row>
    <row r="25" spans="1:8" ht="32.25" customHeight="1" x14ac:dyDescent="0.25">
      <c r="A25" s="4">
        <v>19</v>
      </c>
      <c r="B25" s="10" t="s">
        <v>94</v>
      </c>
      <c r="C25" s="11" t="s">
        <v>39</v>
      </c>
      <c r="D25" s="10" t="s">
        <v>40</v>
      </c>
      <c r="E25" s="10">
        <v>60</v>
      </c>
      <c r="F25" s="4" t="s">
        <v>110</v>
      </c>
      <c r="G25" s="4">
        <v>19734</v>
      </c>
      <c r="H25" s="13">
        <f t="shared" si="0"/>
        <v>1184040</v>
      </c>
    </row>
    <row r="26" spans="1:8" ht="27.75" customHeight="1" x14ac:dyDescent="0.25">
      <c r="A26" s="4">
        <v>20</v>
      </c>
      <c r="B26" s="10" t="s">
        <v>95</v>
      </c>
      <c r="C26" s="11" t="s">
        <v>41</v>
      </c>
      <c r="D26" s="10" t="s">
        <v>42</v>
      </c>
      <c r="E26" s="10">
        <v>900</v>
      </c>
      <c r="F26" s="4" t="s">
        <v>110</v>
      </c>
      <c r="G26" s="4">
        <v>3950</v>
      </c>
      <c r="H26" s="13">
        <f t="shared" si="0"/>
        <v>3555000</v>
      </c>
    </row>
    <row r="27" spans="1:8" ht="27.75" customHeight="1" x14ac:dyDescent="0.25">
      <c r="A27" s="4">
        <v>21</v>
      </c>
      <c r="B27" s="10" t="s">
        <v>96</v>
      </c>
      <c r="C27" s="11" t="s">
        <v>43</v>
      </c>
      <c r="D27" s="10" t="s">
        <v>44</v>
      </c>
      <c r="E27" s="10">
        <v>300</v>
      </c>
      <c r="F27" s="4" t="s">
        <v>110</v>
      </c>
      <c r="G27" s="4">
        <v>25915</v>
      </c>
      <c r="H27" s="13">
        <f t="shared" si="0"/>
        <v>7774500</v>
      </c>
    </row>
    <row r="28" spans="1:8" ht="31.5" customHeight="1" x14ac:dyDescent="0.25">
      <c r="A28" s="4">
        <v>22</v>
      </c>
      <c r="B28" s="10" t="s">
        <v>97</v>
      </c>
      <c r="C28" s="11" t="s">
        <v>45</v>
      </c>
      <c r="D28" s="10" t="s">
        <v>46</v>
      </c>
      <c r="E28" s="10">
        <v>1000</v>
      </c>
      <c r="F28" s="4" t="s">
        <v>110</v>
      </c>
      <c r="G28" s="4">
        <v>10835</v>
      </c>
      <c r="H28" s="13">
        <f t="shared" si="0"/>
        <v>10835000</v>
      </c>
    </row>
    <row r="29" spans="1:8" ht="24" customHeight="1" x14ac:dyDescent="0.25">
      <c r="A29" s="4">
        <v>23</v>
      </c>
      <c r="B29" s="10" t="s">
        <v>98</v>
      </c>
      <c r="C29" s="11" t="s">
        <v>47</v>
      </c>
      <c r="D29" s="10" t="s">
        <v>48</v>
      </c>
      <c r="E29" s="10">
        <v>500</v>
      </c>
      <c r="F29" s="4" t="s">
        <v>110</v>
      </c>
      <c r="G29" s="4">
        <v>22490</v>
      </c>
      <c r="H29" s="13">
        <f t="shared" si="0"/>
        <v>11245000</v>
      </c>
    </row>
    <row r="30" spans="1:8" ht="26.25" customHeight="1" x14ac:dyDescent="0.25">
      <c r="A30" s="4">
        <v>24</v>
      </c>
      <c r="B30" s="4" t="s">
        <v>74</v>
      </c>
      <c r="C30" s="8" t="s">
        <v>49</v>
      </c>
      <c r="D30" s="4" t="s">
        <v>50</v>
      </c>
      <c r="E30" s="4">
        <v>120</v>
      </c>
      <c r="F30" s="4" t="s">
        <v>110</v>
      </c>
      <c r="G30" s="4">
        <v>53000</v>
      </c>
      <c r="H30" s="13">
        <f t="shared" si="0"/>
        <v>6360000</v>
      </c>
    </row>
    <row r="31" spans="1:8" ht="26.25" customHeight="1" x14ac:dyDescent="0.25">
      <c r="A31" s="4">
        <v>25</v>
      </c>
      <c r="B31" s="4" t="s">
        <v>75</v>
      </c>
      <c r="C31" s="8" t="s">
        <v>51</v>
      </c>
      <c r="D31" s="4" t="s">
        <v>52</v>
      </c>
      <c r="E31" s="4">
        <v>240</v>
      </c>
      <c r="F31" s="4" t="s">
        <v>110</v>
      </c>
      <c r="G31" s="4">
        <v>26932</v>
      </c>
      <c r="H31" s="13">
        <f t="shared" si="0"/>
        <v>6463680</v>
      </c>
    </row>
    <row r="32" spans="1:8" ht="54" x14ac:dyDescent="0.25">
      <c r="A32" s="4">
        <v>26</v>
      </c>
      <c r="B32" s="10" t="s">
        <v>76</v>
      </c>
      <c r="C32" s="11" t="s">
        <v>53</v>
      </c>
      <c r="D32" s="10" t="s">
        <v>54</v>
      </c>
      <c r="E32" s="10">
        <v>120</v>
      </c>
      <c r="F32" s="4" t="s">
        <v>110</v>
      </c>
      <c r="G32" s="4">
        <v>63970</v>
      </c>
      <c r="H32" s="13">
        <f t="shared" si="0"/>
        <v>7676400</v>
      </c>
    </row>
    <row r="33" spans="1:8" ht="47.25" customHeight="1" x14ac:dyDescent="0.25">
      <c r="A33" s="4">
        <v>27</v>
      </c>
      <c r="B33" s="10" t="s">
        <v>77</v>
      </c>
      <c r="C33" s="11" t="s">
        <v>55</v>
      </c>
      <c r="D33" s="3" t="s">
        <v>56</v>
      </c>
      <c r="E33" s="10">
        <v>3000</v>
      </c>
      <c r="F33" s="4" t="s">
        <v>110</v>
      </c>
      <c r="G33" s="4">
        <v>5546</v>
      </c>
      <c r="H33" s="13">
        <f t="shared" si="0"/>
        <v>16638000</v>
      </c>
    </row>
    <row r="34" spans="1:8" ht="34.5" customHeight="1" x14ac:dyDescent="0.25">
      <c r="A34" s="4">
        <v>28</v>
      </c>
      <c r="B34" s="4" t="s">
        <v>78</v>
      </c>
      <c r="C34" s="1" t="s">
        <v>57</v>
      </c>
      <c r="D34" s="3" t="s">
        <v>58</v>
      </c>
      <c r="E34" s="4">
        <v>5000</v>
      </c>
      <c r="F34" s="4" t="s">
        <v>110</v>
      </c>
      <c r="G34" s="4">
        <v>2023</v>
      </c>
      <c r="H34" s="13">
        <f t="shared" si="0"/>
        <v>10115000</v>
      </c>
    </row>
    <row r="35" spans="1:8" ht="22.5" customHeight="1" x14ac:dyDescent="0.25">
      <c r="A35" s="4">
        <v>29</v>
      </c>
      <c r="B35" s="4" t="s">
        <v>79</v>
      </c>
      <c r="C35" s="8" t="s">
        <v>59</v>
      </c>
      <c r="D35" s="4" t="s">
        <v>59</v>
      </c>
      <c r="E35" s="4">
        <v>5000</v>
      </c>
      <c r="F35" s="4" t="s">
        <v>110</v>
      </c>
      <c r="G35" s="4">
        <v>2000</v>
      </c>
      <c r="H35" s="13">
        <f t="shared" si="0"/>
        <v>10000000</v>
      </c>
    </row>
    <row r="36" spans="1:8" ht="22.5" customHeight="1" x14ac:dyDescent="0.25">
      <c r="A36" s="4">
        <v>30</v>
      </c>
      <c r="B36" s="4" t="s">
        <v>80</v>
      </c>
      <c r="C36" s="8" t="s">
        <v>60</v>
      </c>
      <c r="D36" s="4" t="s">
        <v>61</v>
      </c>
      <c r="E36" s="12">
        <v>300</v>
      </c>
      <c r="F36" s="4" t="s">
        <v>110</v>
      </c>
      <c r="G36" s="12">
        <v>53644</v>
      </c>
      <c r="H36" s="13">
        <f t="shared" si="0"/>
        <v>16093200</v>
      </c>
    </row>
    <row r="37" spans="1:8" ht="27" x14ac:dyDescent="0.25">
      <c r="A37" s="4">
        <v>31</v>
      </c>
      <c r="B37" s="4" t="s">
        <v>81</v>
      </c>
      <c r="C37" s="8" t="s">
        <v>63</v>
      </c>
      <c r="D37" s="4" t="s">
        <v>62</v>
      </c>
      <c r="E37" s="4">
        <v>800</v>
      </c>
      <c r="F37" s="4" t="s">
        <v>110</v>
      </c>
      <c r="G37" s="4">
        <v>24533</v>
      </c>
      <c r="H37" s="13">
        <f t="shared" si="0"/>
        <v>19626400</v>
      </c>
    </row>
    <row r="38" spans="1:8" ht="27" x14ac:dyDescent="0.25">
      <c r="A38" s="4">
        <v>32</v>
      </c>
      <c r="B38" s="10" t="s">
        <v>99</v>
      </c>
      <c r="C38" s="11" t="s">
        <v>65</v>
      </c>
      <c r="D38" s="3" t="s">
        <v>64</v>
      </c>
      <c r="E38" s="10">
        <v>5000</v>
      </c>
      <c r="F38" s="4" t="s">
        <v>110</v>
      </c>
      <c r="G38" s="4">
        <v>1800</v>
      </c>
      <c r="H38" s="13">
        <f t="shared" si="0"/>
        <v>9000000</v>
      </c>
    </row>
    <row r="39" spans="1:8" ht="45" customHeight="1" x14ac:dyDescent="0.25">
      <c r="A39" s="4">
        <v>33</v>
      </c>
      <c r="B39" s="4" t="s">
        <v>100</v>
      </c>
      <c r="C39" s="1" t="s">
        <v>101</v>
      </c>
      <c r="D39" s="2" t="s">
        <v>102</v>
      </c>
      <c r="E39" s="4">
        <v>2500</v>
      </c>
      <c r="F39" s="4" t="s">
        <v>110</v>
      </c>
      <c r="G39" s="4">
        <v>400</v>
      </c>
      <c r="H39" s="13">
        <f t="shared" si="0"/>
        <v>1000000</v>
      </c>
    </row>
  </sheetData>
  <mergeCells count="5">
    <mergeCell ref="A1:H1"/>
    <mergeCell ref="A2:H2"/>
    <mergeCell ref="A3:H3"/>
    <mergeCell ref="A4:H4"/>
    <mergeCell ref="A5:H5"/>
  </mergeCells>
  <pageMargins left="0.7" right="0.7" top="0.75" bottom="0.75" header="0.3" footer="0.3"/>
  <pageSetup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0AFF5-8462-4980-A2CD-E173C5962C58}">
  <dimension ref="A1:H39"/>
  <sheetViews>
    <sheetView workbookViewId="0">
      <selection activeCell="D39" sqref="D39"/>
    </sheetView>
  </sheetViews>
  <sheetFormatPr defaultRowHeight="13.5" x14ac:dyDescent="0.25"/>
  <cols>
    <col min="1" max="1" width="5.7109375" style="9" customWidth="1"/>
    <col min="2" max="2" width="17.28515625" style="9" customWidth="1"/>
    <col min="3" max="3" width="25.42578125" style="9" customWidth="1"/>
    <col min="4" max="4" width="53.85546875" style="9" customWidth="1"/>
    <col min="5" max="6" width="8.7109375" style="9" customWidth="1"/>
    <col min="7" max="7" width="11.140625" style="9" customWidth="1"/>
    <col min="8" max="8" width="13.7109375" style="9" customWidth="1"/>
    <col min="9" max="9" width="4.7109375" style="9" customWidth="1"/>
    <col min="10" max="16384" width="9.140625" style="9"/>
  </cols>
  <sheetData>
    <row r="1" spans="1:8" ht="24.75" customHeight="1" x14ac:dyDescent="0.25">
      <c r="A1" s="20" t="s">
        <v>116</v>
      </c>
      <c r="B1" s="20"/>
      <c r="C1" s="20"/>
      <c r="D1" s="20"/>
      <c r="E1" s="20"/>
      <c r="F1" s="20"/>
      <c r="G1" s="20"/>
      <c r="H1" s="20"/>
    </row>
    <row r="2" spans="1:8" ht="103.5" customHeight="1" x14ac:dyDescent="0.25">
      <c r="A2" s="21" t="s">
        <v>112</v>
      </c>
      <c r="B2" s="21"/>
      <c r="C2" s="21"/>
      <c r="D2" s="21"/>
      <c r="E2" s="21"/>
      <c r="F2" s="21"/>
      <c r="G2" s="21"/>
      <c r="H2" s="21"/>
    </row>
    <row r="3" spans="1:8" ht="48" customHeight="1" x14ac:dyDescent="0.25">
      <c r="A3" s="21" t="s">
        <v>113</v>
      </c>
      <c r="B3" s="21"/>
      <c r="C3" s="21"/>
      <c r="D3" s="21"/>
      <c r="E3" s="21"/>
      <c r="F3" s="21"/>
      <c r="G3" s="21"/>
      <c r="H3" s="21"/>
    </row>
    <row r="4" spans="1:8" ht="36" customHeight="1" x14ac:dyDescent="0.25">
      <c r="A4" s="21" t="s">
        <v>114</v>
      </c>
      <c r="B4" s="21"/>
      <c r="C4" s="21"/>
      <c r="D4" s="21"/>
      <c r="E4" s="21"/>
      <c r="F4" s="21"/>
      <c r="G4" s="21"/>
      <c r="H4" s="21"/>
    </row>
    <row r="5" spans="1:8" ht="60.75" customHeight="1" x14ac:dyDescent="0.25">
      <c r="A5" s="21" t="s">
        <v>115</v>
      </c>
      <c r="B5" s="21"/>
      <c r="C5" s="21"/>
      <c r="D5" s="21"/>
      <c r="E5" s="21"/>
      <c r="F5" s="21"/>
      <c r="G5" s="21"/>
      <c r="H5" s="21"/>
    </row>
    <row r="6" spans="1:8" s="7" customFormat="1" ht="57.75" customHeight="1" x14ac:dyDescent="0.25">
      <c r="A6" s="14" t="s">
        <v>67</v>
      </c>
      <c r="B6" s="15" t="s">
        <v>66</v>
      </c>
      <c r="C6" s="16" t="s">
        <v>117</v>
      </c>
      <c r="D6" s="17" t="s">
        <v>118</v>
      </c>
      <c r="E6" s="18" t="s">
        <v>119</v>
      </c>
      <c r="F6" s="18" t="s">
        <v>120</v>
      </c>
      <c r="G6" s="18" t="s">
        <v>121</v>
      </c>
      <c r="H6" s="19" t="s">
        <v>122</v>
      </c>
    </row>
    <row r="7" spans="1:8" ht="21.75" customHeight="1" x14ac:dyDescent="0.25">
      <c r="A7" s="4">
        <v>1</v>
      </c>
      <c r="B7" s="4" t="s">
        <v>68</v>
      </c>
      <c r="C7" s="8" t="s">
        <v>124</v>
      </c>
      <c r="D7" s="4" t="s">
        <v>157</v>
      </c>
      <c r="E7" s="4">
        <v>35000</v>
      </c>
      <c r="F7" s="4" t="s">
        <v>123</v>
      </c>
      <c r="G7" s="4">
        <v>229</v>
      </c>
      <c r="H7" s="13">
        <f>G7*E7</f>
        <v>8015000</v>
      </c>
    </row>
    <row r="8" spans="1:8" ht="31.5" customHeight="1" x14ac:dyDescent="0.25">
      <c r="A8" s="4">
        <v>2</v>
      </c>
      <c r="B8" s="4" t="s">
        <v>69</v>
      </c>
      <c r="C8" s="8" t="s">
        <v>125</v>
      </c>
      <c r="D8" s="4" t="s">
        <v>158</v>
      </c>
      <c r="E8" s="4">
        <v>18000</v>
      </c>
      <c r="F8" s="4" t="s">
        <v>123</v>
      </c>
      <c r="G8" s="4">
        <v>555</v>
      </c>
      <c r="H8" s="13">
        <f t="shared" ref="H8:H39" si="0">G8*E8</f>
        <v>9990000</v>
      </c>
    </row>
    <row r="9" spans="1:8" ht="32.25" customHeight="1" x14ac:dyDescent="0.25">
      <c r="A9" s="4">
        <v>3</v>
      </c>
      <c r="B9" s="4" t="s">
        <v>82</v>
      </c>
      <c r="C9" s="8" t="s">
        <v>126</v>
      </c>
      <c r="D9" s="4" t="s">
        <v>159</v>
      </c>
      <c r="E9" s="4">
        <v>1200</v>
      </c>
      <c r="F9" s="4" t="s">
        <v>123</v>
      </c>
      <c r="G9" s="4">
        <v>18485</v>
      </c>
      <c r="H9" s="13">
        <f t="shared" si="0"/>
        <v>22182000</v>
      </c>
    </row>
    <row r="10" spans="1:8" ht="32.25" customHeight="1" x14ac:dyDescent="0.25">
      <c r="A10" s="4">
        <v>4</v>
      </c>
      <c r="B10" s="4" t="s">
        <v>83</v>
      </c>
      <c r="C10" s="8" t="s">
        <v>127</v>
      </c>
      <c r="D10" s="4" t="s">
        <v>160</v>
      </c>
      <c r="E10" s="4">
        <v>120</v>
      </c>
      <c r="F10" s="4" t="s">
        <v>123</v>
      </c>
      <c r="G10" s="4">
        <v>1688</v>
      </c>
      <c r="H10" s="13">
        <f t="shared" si="0"/>
        <v>202560</v>
      </c>
    </row>
    <row r="11" spans="1:8" ht="32.25" customHeight="1" x14ac:dyDescent="0.25">
      <c r="A11" s="4">
        <v>5</v>
      </c>
      <c r="B11" s="4" t="s">
        <v>84</v>
      </c>
      <c r="C11" s="8" t="s">
        <v>128</v>
      </c>
      <c r="D11" s="4" t="s">
        <v>161</v>
      </c>
      <c r="E11" s="4">
        <v>200</v>
      </c>
      <c r="F11" s="4" t="s">
        <v>123</v>
      </c>
      <c r="G11" s="4">
        <v>10691</v>
      </c>
      <c r="H11" s="13">
        <f t="shared" si="0"/>
        <v>2138200</v>
      </c>
    </row>
    <row r="12" spans="1:8" ht="28.5" customHeight="1" x14ac:dyDescent="0.25">
      <c r="A12" s="4">
        <v>6</v>
      </c>
      <c r="B12" s="4" t="s">
        <v>85</v>
      </c>
      <c r="C12" s="1" t="s">
        <v>129</v>
      </c>
      <c r="D12" s="2" t="s">
        <v>162</v>
      </c>
      <c r="E12" s="4">
        <v>100</v>
      </c>
      <c r="F12" s="4" t="s">
        <v>123</v>
      </c>
      <c r="G12" s="4">
        <v>20506</v>
      </c>
      <c r="H12" s="13">
        <f t="shared" si="0"/>
        <v>2050600</v>
      </c>
    </row>
    <row r="13" spans="1:8" ht="33" customHeight="1" x14ac:dyDescent="0.25">
      <c r="A13" s="4">
        <v>7</v>
      </c>
      <c r="B13" s="4" t="s">
        <v>86</v>
      </c>
      <c r="C13" s="8" t="s">
        <v>130</v>
      </c>
      <c r="D13" s="4" t="s">
        <v>163</v>
      </c>
      <c r="E13" s="4">
        <v>500</v>
      </c>
      <c r="F13" s="4" t="s">
        <v>123</v>
      </c>
      <c r="G13" s="4">
        <v>1978</v>
      </c>
      <c r="H13" s="13">
        <f t="shared" si="0"/>
        <v>989000</v>
      </c>
    </row>
    <row r="14" spans="1:8" ht="45.75" customHeight="1" x14ac:dyDescent="0.25">
      <c r="A14" s="4">
        <v>8</v>
      </c>
      <c r="B14" s="4" t="s">
        <v>70</v>
      </c>
      <c r="C14" s="8" t="s">
        <v>131</v>
      </c>
      <c r="D14" s="4" t="s">
        <v>164</v>
      </c>
      <c r="E14" s="4">
        <v>360</v>
      </c>
      <c r="F14" s="4" t="s">
        <v>123</v>
      </c>
      <c r="G14" s="4">
        <v>29400</v>
      </c>
      <c r="H14" s="13">
        <f t="shared" si="0"/>
        <v>10584000</v>
      </c>
    </row>
    <row r="15" spans="1:8" ht="25.5" customHeight="1" x14ac:dyDescent="0.25">
      <c r="A15" s="4">
        <v>9</v>
      </c>
      <c r="B15" s="4" t="s">
        <v>71</v>
      </c>
      <c r="C15" s="8" t="s">
        <v>132</v>
      </c>
      <c r="D15" s="4" t="s">
        <v>165</v>
      </c>
      <c r="E15" s="4">
        <v>300</v>
      </c>
      <c r="F15" s="4" t="s">
        <v>123</v>
      </c>
      <c r="G15" s="4">
        <v>12960</v>
      </c>
      <c r="H15" s="13">
        <f t="shared" si="0"/>
        <v>3888000</v>
      </c>
    </row>
    <row r="16" spans="1:8" ht="25.5" customHeight="1" x14ac:dyDescent="0.25">
      <c r="A16" s="4">
        <v>10</v>
      </c>
      <c r="B16" s="4" t="s">
        <v>87</v>
      </c>
      <c r="C16" s="8" t="s">
        <v>133</v>
      </c>
      <c r="D16" s="4" t="s">
        <v>166</v>
      </c>
      <c r="E16" s="4">
        <v>3000</v>
      </c>
      <c r="F16" s="4" t="s">
        <v>123</v>
      </c>
      <c r="G16" s="4">
        <v>1773</v>
      </c>
      <c r="H16" s="13">
        <f t="shared" si="0"/>
        <v>5319000</v>
      </c>
    </row>
    <row r="17" spans="1:8" ht="32.25" customHeight="1" x14ac:dyDescent="0.25">
      <c r="A17" s="4">
        <v>11</v>
      </c>
      <c r="B17" s="4" t="s">
        <v>88</v>
      </c>
      <c r="C17" s="8" t="s">
        <v>134</v>
      </c>
      <c r="D17" s="4" t="s">
        <v>167</v>
      </c>
      <c r="E17" s="4">
        <v>700</v>
      </c>
      <c r="F17" s="4" t="s">
        <v>123</v>
      </c>
      <c r="G17" s="4">
        <v>15404</v>
      </c>
      <c r="H17" s="13">
        <f t="shared" si="0"/>
        <v>10782800</v>
      </c>
    </row>
    <row r="18" spans="1:8" ht="27.75" customHeight="1" x14ac:dyDescent="0.25">
      <c r="A18" s="4">
        <v>12</v>
      </c>
      <c r="B18" s="4" t="s">
        <v>89</v>
      </c>
      <c r="C18" s="8" t="s">
        <v>135</v>
      </c>
      <c r="D18" s="4" t="s">
        <v>168</v>
      </c>
      <c r="E18" s="4">
        <v>1000</v>
      </c>
      <c r="F18" s="4" t="s">
        <v>123</v>
      </c>
      <c r="G18" s="4">
        <v>7812</v>
      </c>
      <c r="H18" s="13">
        <f t="shared" si="0"/>
        <v>7812000</v>
      </c>
    </row>
    <row r="19" spans="1:8" ht="25.5" customHeight="1" x14ac:dyDescent="0.25">
      <c r="A19" s="4">
        <v>13</v>
      </c>
      <c r="B19" s="4" t="s">
        <v>72</v>
      </c>
      <c r="C19" s="8" t="s">
        <v>136</v>
      </c>
      <c r="D19" s="4" t="s">
        <v>169</v>
      </c>
      <c r="E19" s="4">
        <v>3000</v>
      </c>
      <c r="F19" s="4" t="s">
        <v>123</v>
      </c>
      <c r="G19" s="4">
        <v>1005</v>
      </c>
      <c r="H19" s="13">
        <f t="shared" si="0"/>
        <v>3015000</v>
      </c>
    </row>
    <row r="20" spans="1:8" ht="35.25" customHeight="1" x14ac:dyDescent="0.25">
      <c r="A20" s="4">
        <v>14</v>
      </c>
      <c r="B20" s="4" t="s">
        <v>90</v>
      </c>
      <c r="C20" s="8" t="s">
        <v>137</v>
      </c>
      <c r="D20" s="4" t="s">
        <v>170</v>
      </c>
      <c r="E20" s="4">
        <v>2000</v>
      </c>
      <c r="F20" s="4" t="s">
        <v>123</v>
      </c>
      <c r="G20" s="4">
        <v>7770</v>
      </c>
      <c r="H20" s="13">
        <f t="shared" si="0"/>
        <v>15540000</v>
      </c>
    </row>
    <row r="21" spans="1:8" ht="33" customHeight="1" x14ac:dyDescent="0.25">
      <c r="A21" s="4">
        <v>15</v>
      </c>
      <c r="B21" s="10" t="s">
        <v>73</v>
      </c>
      <c r="C21" s="11" t="s">
        <v>138</v>
      </c>
      <c r="D21" s="10" t="s">
        <v>171</v>
      </c>
      <c r="E21" s="10">
        <v>22000</v>
      </c>
      <c r="F21" s="4" t="s">
        <v>123</v>
      </c>
      <c r="G21" s="4">
        <v>272</v>
      </c>
      <c r="H21" s="13">
        <f t="shared" si="0"/>
        <v>5984000</v>
      </c>
    </row>
    <row r="22" spans="1:8" ht="22.5" customHeight="1" x14ac:dyDescent="0.25">
      <c r="A22" s="4">
        <v>16</v>
      </c>
      <c r="B22" s="10" t="s">
        <v>91</v>
      </c>
      <c r="C22" s="11" t="s">
        <v>139</v>
      </c>
      <c r="D22" s="10" t="s">
        <v>172</v>
      </c>
      <c r="E22" s="10">
        <v>4000</v>
      </c>
      <c r="F22" s="4" t="s">
        <v>123</v>
      </c>
      <c r="G22" s="4">
        <v>2267</v>
      </c>
      <c r="H22" s="13">
        <f t="shared" si="0"/>
        <v>9068000</v>
      </c>
    </row>
    <row r="23" spans="1:8" ht="37.5" customHeight="1" x14ac:dyDescent="0.25">
      <c r="A23" s="4">
        <v>17</v>
      </c>
      <c r="B23" s="10" t="s">
        <v>92</v>
      </c>
      <c r="C23" s="11" t="s">
        <v>140</v>
      </c>
      <c r="D23" s="10" t="s">
        <v>173</v>
      </c>
      <c r="E23" s="10">
        <v>6000</v>
      </c>
      <c r="F23" s="4" t="s">
        <v>123</v>
      </c>
      <c r="G23" s="4">
        <v>130</v>
      </c>
      <c r="H23" s="13">
        <f t="shared" si="0"/>
        <v>780000</v>
      </c>
    </row>
    <row r="24" spans="1:8" ht="41.25" customHeight="1" x14ac:dyDescent="0.25">
      <c r="A24" s="4">
        <v>18</v>
      </c>
      <c r="B24" s="10" t="s">
        <v>93</v>
      </c>
      <c r="C24" s="11" t="s">
        <v>141</v>
      </c>
      <c r="D24" s="10" t="s">
        <v>174</v>
      </c>
      <c r="E24" s="10">
        <v>600</v>
      </c>
      <c r="F24" s="4" t="s">
        <v>123</v>
      </c>
      <c r="G24" s="4">
        <v>10300</v>
      </c>
      <c r="H24" s="13">
        <f t="shared" si="0"/>
        <v>6180000</v>
      </c>
    </row>
    <row r="25" spans="1:8" ht="32.25" customHeight="1" x14ac:dyDescent="0.25">
      <c r="A25" s="4">
        <v>19</v>
      </c>
      <c r="B25" s="10" t="s">
        <v>94</v>
      </c>
      <c r="C25" s="11" t="s">
        <v>142</v>
      </c>
      <c r="D25" s="10" t="s">
        <v>175</v>
      </c>
      <c r="E25" s="10">
        <v>60</v>
      </c>
      <c r="F25" s="4" t="s">
        <v>123</v>
      </c>
      <c r="G25" s="4">
        <v>19734</v>
      </c>
      <c r="H25" s="13">
        <f t="shared" si="0"/>
        <v>1184040</v>
      </c>
    </row>
    <row r="26" spans="1:8" ht="27.75" customHeight="1" x14ac:dyDescent="0.25">
      <c r="A26" s="4">
        <v>20</v>
      </c>
      <c r="B26" s="10" t="s">
        <v>95</v>
      </c>
      <c r="C26" s="11" t="s">
        <v>143</v>
      </c>
      <c r="D26" s="10" t="s">
        <v>176</v>
      </c>
      <c r="E26" s="10">
        <v>900</v>
      </c>
      <c r="F26" s="4" t="s">
        <v>123</v>
      </c>
      <c r="G26" s="4">
        <v>3950</v>
      </c>
      <c r="H26" s="13">
        <f t="shared" si="0"/>
        <v>3555000</v>
      </c>
    </row>
    <row r="27" spans="1:8" ht="27.75" customHeight="1" x14ac:dyDescent="0.25">
      <c r="A27" s="4">
        <v>21</v>
      </c>
      <c r="B27" s="10" t="s">
        <v>96</v>
      </c>
      <c r="C27" s="11" t="s">
        <v>144</v>
      </c>
      <c r="D27" s="10" t="s">
        <v>177</v>
      </c>
      <c r="E27" s="10">
        <v>300</v>
      </c>
      <c r="F27" s="4" t="s">
        <v>123</v>
      </c>
      <c r="G27" s="4">
        <v>25915</v>
      </c>
      <c r="H27" s="13">
        <f t="shared" si="0"/>
        <v>7774500</v>
      </c>
    </row>
    <row r="28" spans="1:8" ht="31.5" customHeight="1" x14ac:dyDescent="0.25">
      <c r="A28" s="4">
        <v>22</v>
      </c>
      <c r="B28" s="10" t="s">
        <v>97</v>
      </c>
      <c r="C28" s="11" t="s">
        <v>145</v>
      </c>
      <c r="D28" s="10" t="s">
        <v>178</v>
      </c>
      <c r="E28" s="10">
        <v>1000</v>
      </c>
      <c r="F28" s="4" t="s">
        <v>123</v>
      </c>
      <c r="G28" s="4">
        <v>10835</v>
      </c>
      <c r="H28" s="13">
        <f t="shared" si="0"/>
        <v>10835000</v>
      </c>
    </row>
    <row r="29" spans="1:8" ht="24" customHeight="1" x14ac:dyDescent="0.25">
      <c r="A29" s="4">
        <v>23</v>
      </c>
      <c r="B29" s="10" t="s">
        <v>98</v>
      </c>
      <c r="C29" s="11" t="s">
        <v>146</v>
      </c>
      <c r="D29" s="10" t="s">
        <v>179</v>
      </c>
      <c r="E29" s="10">
        <v>500</v>
      </c>
      <c r="F29" s="4" t="s">
        <v>123</v>
      </c>
      <c r="G29" s="4">
        <v>22490</v>
      </c>
      <c r="H29" s="13">
        <f t="shared" si="0"/>
        <v>11245000</v>
      </c>
    </row>
    <row r="30" spans="1:8" ht="26.25" customHeight="1" x14ac:dyDescent="0.25">
      <c r="A30" s="4">
        <v>24</v>
      </c>
      <c r="B30" s="4" t="s">
        <v>74</v>
      </c>
      <c r="C30" s="8" t="s">
        <v>147</v>
      </c>
      <c r="D30" s="4" t="s">
        <v>180</v>
      </c>
      <c r="E30" s="4">
        <v>120</v>
      </c>
      <c r="F30" s="4" t="s">
        <v>123</v>
      </c>
      <c r="G30" s="4">
        <v>53000</v>
      </c>
      <c r="H30" s="13">
        <f t="shared" si="0"/>
        <v>6360000</v>
      </c>
    </row>
    <row r="31" spans="1:8" ht="26.25" customHeight="1" x14ac:dyDescent="0.25">
      <c r="A31" s="4">
        <v>25</v>
      </c>
      <c r="B31" s="4" t="s">
        <v>75</v>
      </c>
      <c r="C31" s="8" t="s">
        <v>148</v>
      </c>
      <c r="D31" s="4" t="s">
        <v>181</v>
      </c>
      <c r="E31" s="4">
        <v>240</v>
      </c>
      <c r="F31" s="4" t="s">
        <v>123</v>
      </c>
      <c r="G31" s="4">
        <v>26932</v>
      </c>
      <c r="H31" s="13">
        <f t="shared" si="0"/>
        <v>6463680</v>
      </c>
    </row>
    <row r="32" spans="1:8" ht="40.5" x14ac:dyDescent="0.25">
      <c r="A32" s="4">
        <v>26</v>
      </c>
      <c r="B32" s="10" t="s">
        <v>76</v>
      </c>
      <c r="C32" s="11" t="s">
        <v>149</v>
      </c>
      <c r="D32" s="10" t="s">
        <v>182</v>
      </c>
      <c r="E32" s="10">
        <v>120</v>
      </c>
      <c r="F32" s="4" t="s">
        <v>123</v>
      </c>
      <c r="G32" s="4">
        <v>63970</v>
      </c>
      <c r="H32" s="13">
        <f t="shared" si="0"/>
        <v>7676400</v>
      </c>
    </row>
    <row r="33" spans="1:8" ht="47.25" customHeight="1" x14ac:dyDescent="0.25">
      <c r="A33" s="4">
        <v>27</v>
      </c>
      <c r="B33" s="10" t="s">
        <v>77</v>
      </c>
      <c r="C33" s="11" t="s">
        <v>150</v>
      </c>
      <c r="D33" s="3" t="s">
        <v>183</v>
      </c>
      <c r="E33" s="10">
        <v>3000</v>
      </c>
      <c r="F33" s="4" t="s">
        <v>123</v>
      </c>
      <c r="G33" s="4">
        <v>5546</v>
      </c>
      <c r="H33" s="13">
        <f t="shared" si="0"/>
        <v>16638000</v>
      </c>
    </row>
    <row r="34" spans="1:8" ht="34.5" customHeight="1" x14ac:dyDescent="0.25">
      <c r="A34" s="4">
        <v>28</v>
      </c>
      <c r="B34" s="4" t="s">
        <v>78</v>
      </c>
      <c r="C34" s="1" t="s">
        <v>151</v>
      </c>
      <c r="D34" s="3" t="s">
        <v>184</v>
      </c>
      <c r="E34" s="4">
        <v>5000</v>
      </c>
      <c r="F34" s="4" t="s">
        <v>123</v>
      </c>
      <c r="G34" s="4">
        <v>2023</v>
      </c>
      <c r="H34" s="13">
        <f t="shared" si="0"/>
        <v>10115000</v>
      </c>
    </row>
    <row r="35" spans="1:8" ht="36" customHeight="1" x14ac:dyDescent="0.25">
      <c r="A35" s="4">
        <v>29</v>
      </c>
      <c r="B35" s="4" t="s">
        <v>79</v>
      </c>
      <c r="C35" s="8" t="s">
        <v>152</v>
      </c>
      <c r="D35" s="4" t="s">
        <v>152</v>
      </c>
      <c r="E35" s="4">
        <v>5000</v>
      </c>
      <c r="F35" s="4" t="s">
        <v>123</v>
      </c>
      <c r="G35" s="4">
        <v>2000</v>
      </c>
      <c r="H35" s="13">
        <f t="shared" si="0"/>
        <v>10000000</v>
      </c>
    </row>
    <row r="36" spans="1:8" ht="22.5" customHeight="1" x14ac:dyDescent="0.25">
      <c r="A36" s="4">
        <v>30</v>
      </c>
      <c r="B36" s="4" t="s">
        <v>80</v>
      </c>
      <c r="C36" s="8" t="s">
        <v>153</v>
      </c>
      <c r="D36" s="4" t="s">
        <v>185</v>
      </c>
      <c r="E36" s="12">
        <v>300</v>
      </c>
      <c r="F36" s="4" t="s">
        <v>123</v>
      </c>
      <c r="G36" s="12">
        <v>53644</v>
      </c>
      <c r="H36" s="13">
        <f t="shared" si="0"/>
        <v>16093200</v>
      </c>
    </row>
    <row r="37" spans="1:8" ht="27" x14ac:dyDescent="0.25">
      <c r="A37" s="4">
        <v>31</v>
      </c>
      <c r="B37" s="4" t="s">
        <v>81</v>
      </c>
      <c r="C37" s="8" t="s">
        <v>154</v>
      </c>
      <c r="D37" s="4" t="s">
        <v>186</v>
      </c>
      <c r="E37" s="4">
        <v>800</v>
      </c>
      <c r="F37" s="4" t="s">
        <v>123</v>
      </c>
      <c r="G37" s="4">
        <v>24533</v>
      </c>
      <c r="H37" s="13">
        <f t="shared" si="0"/>
        <v>19626400</v>
      </c>
    </row>
    <row r="38" spans="1:8" ht="40.5" x14ac:dyDescent="0.25">
      <c r="A38" s="4">
        <v>32</v>
      </c>
      <c r="B38" s="10" t="s">
        <v>99</v>
      </c>
      <c r="C38" s="11" t="s">
        <v>155</v>
      </c>
      <c r="D38" s="3" t="s">
        <v>187</v>
      </c>
      <c r="E38" s="10">
        <v>5000</v>
      </c>
      <c r="F38" s="4" t="s">
        <v>123</v>
      </c>
      <c r="G38" s="4">
        <v>1800</v>
      </c>
      <c r="H38" s="13">
        <f t="shared" si="0"/>
        <v>9000000</v>
      </c>
    </row>
    <row r="39" spans="1:8" ht="45" customHeight="1" x14ac:dyDescent="0.25">
      <c r="A39" s="4">
        <v>33</v>
      </c>
      <c r="B39" s="4" t="s">
        <v>100</v>
      </c>
      <c r="C39" s="1" t="s">
        <v>156</v>
      </c>
      <c r="D39" s="2" t="s">
        <v>188</v>
      </c>
      <c r="E39" s="4">
        <v>2500</v>
      </c>
      <c r="F39" s="4" t="s">
        <v>123</v>
      </c>
      <c r="G39" s="4">
        <v>400</v>
      </c>
      <c r="H39" s="13">
        <f t="shared" si="0"/>
        <v>1000000</v>
      </c>
    </row>
  </sheetData>
  <mergeCells count="5">
    <mergeCell ref="A1:H1"/>
    <mergeCell ref="A2:H2"/>
    <mergeCell ref="A3:H3"/>
    <mergeCell ref="A4:H4"/>
    <mergeCell ref="A5:H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Հայերեն</vt:lpstr>
      <vt:lpstr>Русский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MELANYA</dc:creator>
  <cp:lastModifiedBy>User</cp:lastModifiedBy>
  <cp:lastPrinted>2026-01-16T06:43:02Z</cp:lastPrinted>
  <dcterms:created xsi:type="dcterms:W3CDTF">2015-06-05T18:17:20Z</dcterms:created>
  <dcterms:modified xsi:type="dcterms:W3CDTF">2026-01-22T14:58:45Z</dcterms:modified>
</cp:coreProperties>
</file>