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8" windowWidth="14808" windowHeight="8016"/>
  </bookViews>
  <sheets>
    <sheet name="Sheet1" sheetId="1" r:id="rId1"/>
    <sheet name="Sheet2" sheetId="2" r:id="rId2"/>
    <sheet name="Sheet3" sheetId="3" r:id="rId3"/>
  </sheets>
  <definedNames>
    <definedName name="_xlnm._FilterDatabase" localSheetId="0" hidden="1">Sheet1!$A$1:$L$4</definedName>
  </definedNames>
  <calcPr calcId="124519"/>
</workbook>
</file>

<file path=xl/calcChain.xml><?xml version="1.0" encoding="utf-8"?>
<calcChain xmlns="http://schemas.openxmlformats.org/spreadsheetml/2006/main">
  <c r="M2" i="1"/>
  <c r="M3" l="1"/>
  <c r="M4" l="1"/>
</calcChain>
</file>

<file path=xl/sharedStrings.xml><?xml version="1.0" encoding="utf-8"?>
<sst xmlns="http://schemas.openxmlformats.org/spreadsheetml/2006/main" count="64" uniqueCount="57">
  <si>
    <t>հատ</t>
  </si>
  <si>
    <t>штука</t>
  </si>
  <si>
    <t>h/h</t>
  </si>
  <si>
    <t>Միջանցիկ ծածկագիրը ըստ ԳՄԱ դասակարգման
CPV код</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</si>
  <si>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</si>
  <si>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</si>
  <si>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</si>
  <si>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</si>
  <si>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</si>
  <si>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</si>
  <si>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Միավորի գինը ՀՀ դրամով
Цена за единицу в драмах РА</t>
  </si>
  <si>
    <t>2026թ. Գնման պլանով նախատեսված ընդհանուր քանակը
Общее количество</t>
  </si>
  <si>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</si>
  <si>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</si>
  <si>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</si>
  <si>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</si>
  <si>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</si>
  <si>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</si>
  <si>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</si>
  <si>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</si>
  <si>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</si>
  <si>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</si>
  <si>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</si>
  <si>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</si>
  <si>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</si>
  <si>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</si>
  <si>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</si>
  <si>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</si>
  <si>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</si>
  <si>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</si>
  <si>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</si>
  <si>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</si>
  <si>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</si>
  <si>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</si>
  <si>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</si>
  <si>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</si>
  <si>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</si>
  <si>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</si>
  <si>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</si>
  <si>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</si>
  <si>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ԸՆԴԱՄԵՆԸ</t>
  </si>
  <si>
    <t>Ընդամենը գումարը ՀՀ դրամով
Итого Сумма в драмах РА</t>
  </si>
  <si>
    <r>
      <rPr>
        <b/>
        <sz val="9"/>
        <rFont val="Arial Unicode"/>
        <family val="2"/>
        <charset val="204"/>
      </rPr>
      <t>**</t>
    </r>
    <r>
      <rPr>
        <sz val="9"/>
        <rFont val="Arial Unicode"/>
        <family val="2"/>
        <charset val="204"/>
      </rPr>
      <t xml:space="preserve"> Ֆինանսական միջոցները նախատեսված են,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</si>
  <si>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9"/>
        <rFont val="Arial Unicode"/>
        <family val="2"/>
        <charset val="204"/>
      </rPr>
      <t xml:space="preserve">** </t>
    </r>
    <r>
      <rPr>
        <sz val="9"/>
        <rFont val="Arial Unicode"/>
        <family val="2"/>
        <charset val="204"/>
      </rPr>
      <t xml:space="preserve">Финансовые средства предусмотрены,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</si>
  <si>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xml:space="preserve">Ապրանքային նշանը և/կամ արտադրողը և/կամ մոդելը և/կամ ֆիրմային անվանումը
Товарный знак и/или производитель и/или модель и/или фирменный знак </t>
  </si>
  <si>
    <t>Прикроватний столик</t>
  </si>
  <si>
    <t>Հարմահճակալային սեղանիկ, 4 ակերով, որից առնվազն 2-ը արգելակներով, հենքը չժանգոտող պողպատ կամ փոշեներկած մետաղ՝ ենթակա նյութերով ախտահանման, կարգավորվող բարձրությամբ 65-110սմ, կարգավորող մեխանիզմը ձեռքով սեղմվող թաթիկ, սեղանի մակերեսը հարթ կամ եզրերը բարձրացող՝ առանց որևէ լրացուցիչ դետալների, մեկ ամբողջական կտորից՝ ենթակա նյութերով ախտահանման, խոնավությունից չվախեցող, սեղանի մակերսը ոչ պակաս քան 38x75սմ, ոչ ավել քան 50x90սմ, սեղանի հարթությունը հորիզոնական, ֆիքսված, չփոփոխվող: սեղանիկի ստորին հարթակը (անիվային բազան) պետք է լինի ոչ բարձր, այնպիսին, որ մտնի բժշկական մահճակալի տակ: Ծանրաբեռնվածությունը առնվազն 10 կգ, սեղանիկի ընդհանուր քաշը 8-11,5կգ: Պետք է տրամադրվի առնվազն մեկ տարվա երաշխիք:</t>
  </si>
  <si>
    <t>Прикроватний столик, на 4 колесах, не менее 2 из которых с тормозами, основание из нержавеющей стали или металла с порошковым покрытием, подлежит дезинфекции материалами, регулируемая высота 65-110 см, механизм регулировки ручной рычаг, поверхность стола ровная или с приподнятыми краями, без каких-либо дополнительных деталей, выполнена из цельного куска, подлежит дезинфекции материалами, не боится влаги, поверхность стола не менее 38x75 см, не более 50x90 см, плоскость стола горизонтальная, фиксированная, неподвижная. Нижняя платформа (колесная база) стола должна быть невысокой, такой, чтобы она помещалась под медицинской кроватью. Грузоподъемность не менее 10 кг, общий вес стола 8-11,5 кг.Должна предоставляться гарантия не менее 1-го года.</t>
  </si>
  <si>
    <t>Լաբորատոր ցենտրիֆուգ</t>
  </si>
  <si>
    <t>Լաբորատոր ցենտրիֆուգ, անկյունային ռոտորով, առնվազն 12 տեղ 5-15մլ փորձանոթների համար, ադապտորներով առնվազն 2մլ, 3մլ և 5մլ փորձանոթների համար նախատեսված, աշխատանքային տիրույթը ոչ պակաս քան 200-6000 պտույտ/րոպե, կարգավորվող ռեժիմներով և պտույտ/րոպե, և g-ուժով, 10 միավոր քայլերով, կարգավորիչը պտուտակային, առավելագույն կենտրոնախույս ուժը ոչ պակաս քան 4200g, կարգավորվող ժամանակաչափ մինչև 99 ժամ, քաշը ոչ ավել քան 15 կգ, ֆիզիկական չափսերը ոչ ավել 28x37x26սմ, հոսանքը՝ 220Վ, 50-60Հց: Պետք է տրամադրվի առնվազն 2 տարվա երաշխիք, սարքը լինի ամերիկյան կամ եվրոպական արտադրության, որակի հավաստագրի առկայություն: Սարքի տեղադրումը, թողարկումը, կարգաբերումը պետք է կատարի մատակարարը:</t>
  </si>
  <si>
    <t>Հարմահճակալային սեղանիկ</t>
  </si>
  <si>
    <t>Лабораторная Центрифуга</t>
  </si>
  <si>
    <t>Лабораторная центрифуга с угловым ротором, не менее 12 мест для пробирок объемом 5-15 мл, с адаптерами для пробирок объемом не менее 2 мл, 3 мл и 5 мл, рабочий диапазон не менее 200-6000 об/мин, с регулируемыми режимами и скоростью вращения, а также перегрузкой с шагом в 10 единиц, винтовой регулятор, максимальная центробежная сила не менее 4200g, регулируемый таймер до 99 часов, вес не более 15 кг, габаритные размеры не более 28x37x26 см, электропитание: 220 В, 50-60 Гц. Должна предоставляться гарантия не менее 2 лет, устройство должно быть американского или европейского производства, и должен быть доступен сертификат качества. Установка, ввод в эксплуатацию и настройка устройства должны выполняться поставщиком.</t>
  </si>
  <si>
    <t>Պայմանագրի շրջանակներում Ապրանքի մատակարարումն իրականացվելու է 2026թ. տարվա ընթացքում պայմանագրի ուժի մեջ մտնելու օրվանից հաշված 90 օրում: Մատակարարվող ապրանքները պետք է լինեն նոր, գործարանային փաթեթավորմամբ, ապրանքային նշանի և/կամ/ մոդելի և/կամ արտադրողի և/կամ ֆիրմային նշանի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</si>
  <si>
    <r>
      <rPr>
        <sz val="9"/>
        <color rgb="FFFF0000"/>
        <rFont val="Arial Unicode"/>
        <family val="2"/>
        <charset val="204"/>
      </rPr>
      <t xml:space="preserve"> </t>
    </r>
    <r>
      <rPr>
        <sz val="9"/>
        <color theme="1"/>
        <rFont val="Arial Unicode"/>
        <family val="2"/>
        <charset val="204"/>
      </rPr>
      <t xml:space="preserve">
Товар должен доставляться в течение 2026 года за 90 дней со дня вступления Договора в силу. Поставляемая продукция должна быть новой, в заводской упаковке, на пакетах должны быть указаны товарный знак и /или/ модель и/или/ производитель и/или/ фирменный знак,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</si>
  <si>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42931100/1</t>
  </si>
  <si>
    <t>33191200/1</t>
  </si>
</sst>
</file>

<file path=xl/styles.xml><?xml version="1.0" encoding="utf-8"?>
<styleSheet xmlns="http://schemas.openxmlformats.org/spreadsheetml/2006/main">
  <numFmts count="2">
    <numFmt numFmtId="164" formatCode="##,##0.0"/>
    <numFmt numFmtId="165" formatCode="#,##0.0"/>
  </numFmts>
  <fonts count="9">
    <font>
      <sz val="11"/>
      <color theme="1"/>
      <name val="Calibri"/>
      <family val="2"/>
      <scheme val="minor"/>
    </font>
    <font>
      <sz val="9"/>
      <color theme="1"/>
      <name val="Arial Unicode"/>
      <family val="2"/>
      <charset val="204"/>
    </font>
    <font>
      <sz val="9"/>
      <name val="Arial Unicode"/>
      <family val="2"/>
      <charset val="204"/>
    </font>
    <font>
      <sz val="9"/>
      <color rgb="FFFF0000"/>
      <name val="Arial Unicode"/>
      <family val="2"/>
      <charset val="204"/>
    </font>
    <font>
      <b/>
      <sz val="9"/>
      <name val="Arial Unicode"/>
      <family val="2"/>
      <charset val="204"/>
    </font>
    <font>
      <b/>
      <sz val="9"/>
      <color rgb="FFFF0000"/>
      <name val="Arial Unicode"/>
      <family val="2"/>
      <charset val="204"/>
    </font>
    <font>
      <b/>
      <sz val="9"/>
      <color theme="1"/>
      <name val="Arial Unicode"/>
      <family val="2"/>
      <charset val="204"/>
    </font>
    <font>
      <sz val="8"/>
      <color theme="1"/>
      <name val="Arial Unicode"/>
      <family val="2"/>
      <charset val="204"/>
    </font>
    <font>
      <sz val="8"/>
      <name val="Arial Unicode"/>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48">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0" xfId="0" applyFont="1"/>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1" fillId="0" borderId="1" xfId="0" applyFont="1" applyBorder="1" applyAlignment="1">
      <alignment horizontal="center"/>
    </xf>
    <xf numFmtId="0" fontId="1" fillId="0" borderId="1" xfId="0" applyFont="1" applyBorder="1"/>
    <xf numFmtId="0" fontId="1" fillId="0" borderId="0" xfId="0" applyFont="1" applyAlignment="1">
      <alignment horizontal="center"/>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xf>
    <xf numFmtId="0" fontId="1" fillId="0" borderId="1" xfId="0" applyFont="1" applyFill="1" applyBorder="1" applyAlignment="1">
      <alignment horizontal="right" vertical="center"/>
    </xf>
    <xf numFmtId="0" fontId="1" fillId="0" borderId="1"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xf numFmtId="0" fontId="1" fillId="0" borderId="0" xfId="0" applyFont="1" applyFill="1" applyBorder="1" applyAlignment="1"/>
    <xf numFmtId="0" fontId="1" fillId="0" borderId="0" xfId="0" applyFont="1" applyFill="1" applyBorder="1" applyAlignment="1">
      <alignment horizontal="center" vertical="center" wrapText="1"/>
    </xf>
    <xf numFmtId="0" fontId="1" fillId="0" borderId="0" xfId="0" applyFont="1" applyFill="1" applyBorder="1" applyAlignment="1">
      <alignment horizontal="right" vertical="center"/>
    </xf>
    <xf numFmtId="0" fontId="1" fillId="0" borderId="0" xfId="0" applyFont="1" applyFill="1" applyBorder="1" applyAlignment="1">
      <alignment horizontal="center" vertical="center"/>
    </xf>
    <xf numFmtId="0" fontId="1" fillId="0" borderId="0" xfId="0" applyFont="1" applyFill="1" applyAlignment="1"/>
    <xf numFmtId="0" fontId="1" fillId="0" borderId="0" xfId="0" applyFont="1" applyFill="1" applyAlignment="1">
      <alignment horizontal="center"/>
    </xf>
    <xf numFmtId="0" fontId="1" fillId="0" borderId="0" xfId="0" applyFont="1" applyFill="1"/>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1" xfId="0" applyFont="1" applyFill="1" applyBorder="1"/>
    <xf numFmtId="0" fontId="1" fillId="0" borderId="1" xfId="0" applyFont="1" applyFill="1" applyBorder="1" applyAlignment="1"/>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right"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1" fontId="1" fillId="0" borderId="4" xfId="0" applyNumberFormat="1" applyFont="1" applyFill="1" applyBorder="1" applyAlignment="1">
      <alignment horizontal="center" vertical="center" wrapText="1"/>
    </xf>
    <xf numFmtId="0" fontId="6" fillId="0" borderId="5"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0" xfId="0" applyFont="1" applyFill="1" applyAlignment="1">
      <alignment horizontal="left" vertical="center"/>
    </xf>
    <xf numFmtId="0" fontId="7" fillId="0" borderId="1" xfId="0" applyFont="1" applyBorder="1" applyAlignment="1">
      <alignment horizontal="center" vertical="center" wrapText="1"/>
    </xf>
    <xf numFmtId="165" fontId="1" fillId="0" borderId="1" xfId="0" applyNumberFormat="1" applyFont="1" applyBorder="1" applyAlignment="1">
      <alignment vertical="center" wrapText="1"/>
    </xf>
    <xf numFmtId="3" fontId="1" fillId="0" borderId="1" xfId="0" applyNumberFormat="1" applyFont="1" applyBorder="1" applyAlignment="1">
      <alignment horizontal="center" vertical="center" wrapText="1"/>
    </xf>
    <xf numFmtId="3" fontId="1"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30"/>
  <sheetViews>
    <sheetView tabSelected="1" topLeftCell="A4" zoomScale="70" zoomScaleNormal="70" workbookViewId="0">
      <selection activeCell="H15" sqref="H15"/>
    </sheetView>
  </sheetViews>
  <sheetFormatPr defaultRowHeight="11.4"/>
  <cols>
    <col min="1" max="1" width="7" style="9" customWidth="1"/>
    <col min="2" max="3" width="13.21875" style="9" customWidth="1"/>
    <col min="4" max="4" width="20.6640625" style="3" customWidth="1"/>
    <col min="5" max="5" width="22.21875" style="3" customWidth="1"/>
    <col min="6" max="6" width="23.109375" style="9" customWidth="1"/>
    <col min="7" max="8" width="58" style="3" customWidth="1"/>
    <col min="9" max="9" width="8.109375" style="9" customWidth="1"/>
    <col min="10" max="10" width="8.88671875" style="9" customWidth="1"/>
    <col min="11" max="11" width="10.5546875" style="3" customWidth="1"/>
    <col min="12" max="12" width="11" style="9" customWidth="1"/>
    <col min="13" max="13" width="11.44140625" style="3" customWidth="1"/>
    <col min="14" max="16384" width="8.88671875" style="3"/>
  </cols>
  <sheetData>
    <row r="1" spans="1:13" ht="114">
      <c r="A1" s="1" t="s">
        <v>2</v>
      </c>
      <c r="B1" s="1" t="s">
        <v>3</v>
      </c>
      <c r="C1" s="1" t="s">
        <v>3</v>
      </c>
      <c r="D1" s="2" t="s">
        <v>4</v>
      </c>
      <c r="E1" s="2" t="s">
        <v>5</v>
      </c>
      <c r="F1" s="1" t="s">
        <v>44</v>
      </c>
      <c r="G1" s="1" t="s">
        <v>6</v>
      </c>
      <c r="H1" s="1" t="s">
        <v>7</v>
      </c>
      <c r="I1" s="1" t="s">
        <v>8</v>
      </c>
      <c r="J1" s="1" t="s">
        <v>9</v>
      </c>
      <c r="K1" s="1" t="s">
        <v>10</v>
      </c>
      <c r="L1" s="1" t="s">
        <v>11</v>
      </c>
      <c r="M1" s="1" t="s">
        <v>41</v>
      </c>
    </row>
    <row r="2" spans="1:13" ht="149.4" customHeight="1">
      <c r="A2" s="42">
        <v>1</v>
      </c>
      <c r="B2" s="46">
        <v>42931100</v>
      </c>
      <c r="C2" s="46" t="s">
        <v>55</v>
      </c>
      <c r="D2" s="47" t="s">
        <v>48</v>
      </c>
      <c r="E2" s="2" t="s">
        <v>51</v>
      </c>
      <c r="F2" s="1"/>
      <c r="G2" s="2" t="s">
        <v>49</v>
      </c>
      <c r="H2" s="2" t="s">
        <v>52</v>
      </c>
      <c r="I2" s="1" t="s">
        <v>0</v>
      </c>
      <c r="J2" s="1" t="s">
        <v>1</v>
      </c>
      <c r="K2" s="43">
        <v>1500000</v>
      </c>
      <c r="L2" s="44">
        <v>2</v>
      </c>
      <c r="M2" s="45">
        <f>L2*K2</f>
        <v>3000000</v>
      </c>
    </row>
    <row r="3" spans="1:13" ht="136.80000000000001">
      <c r="A3" s="42">
        <v>2</v>
      </c>
      <c r="B3" s="46">
        <v>33191200</v>
      </c>
      <c r="C3" s="46" t="s">
        <v>56</v>
      </c>
      <c r="D3" s="47" t="s">
        <v>50</v>
      </c>
      <c r="E3" s="2" t="s">
        <v>45</v>
      </c>
      <c r="F3" s="1"/>
      <c r="G3" s="2" t="s">
        <v>46</v>
      </c>
      <c r="H3" s="2" t="s">
        <v>47</v>
      </c>
      <c r="I3" s="1" t="s">
        <v>0</v>
      </c>
      <c r="J3" s="1" t="s">
        <v>1</v>
      </c>
      <c r="K3" s="43">
        <v>59000</v>
      </c>
      <c r="L3" s="44">
        <v>11</v>
      </c>
      <c r="M3" s="45">
        <f>L3*K3</f>
        <v>649000</v>
      </c>
    </row>
    <row r="4" spans="1:13">
      <c r="A4" s="7"/>
      <c r="B4" s="7"/>
      <c r="C4" s="7"/>
      <c r="D4" s="8"/>
      <c r="E4" s="8"/>
      <c r="F4" s="8"/>
      <c r="G4" s="1" t="s">
        <v>40</v>
      </c>
      <c r="H4" s="8"/>
      <c r="I4" s="7"/>
      <c r="J4" s="7"/>
      <c r="K4" s="8"/>
      <c r="L4" s="7"/>
      <c r="M4" s="6">
        <f>SUM(M3:M3)</f>
        <v>649000</v>
      </c>
    </row>
    <row r="5" spans="1:13">
      <c r="F5" s="3"/>
    </row>
    <row r="6" spans="1:13" ht="136.80000000000001">
      <c r="A6" s="4"/>
      <c r="B6" s="4"/>
      <c r="C6" s="5"/>
      <c r="D6" s="10" t="s">
        <v>12</v>
      </c>
      <c r="E6" s="10" t="s">
        <v>13</v>
      </c>
      <c r="F6" s="4"/>
      <c r="G6" s="11" t="s">
        <v>53</v>
      </c>
      <c r="H6" s="11" t="s">
        <v>54</v>
      </c>
      <c r="I6" s="12"/>
      <c r="J6" s="12"/>
      <c r="K6" s="13"/>
      <c r="L6" s="14"/>
    </row>
    <row r="7" spans="1:13" ht="57">
      <c r="A7" s="4"/>
      <c r="B7" s="4"/>
      <c r="C7" s="5"/>
      <c r="D7" s="10" t="s">
        <v>14</v>
      </c>
      <c r="E7" s="10" t="s">
        <v>15</v>
      </c>
      <c r="F7" s="4"/>
      <c r="G7" s="4" t="s">
        <v>42</v>
      </c>
      <c r="H7" s="4" t="s">
        <v>43</v>
      </c>
      <c r="I7" s="12"/>
      <c r="J7" s="12"/>
      <c r="K7" s="13"/>
      <c r="L7" s="14"/>
    </row>
    <row r="8" spans="1:13">
      <c r="A8" s="15"/>
      <c r="B8" s="15"/>
      <c r="C8" s="15"/>
      <c r="D8" s="16"/>
      <c r="E8" s="17"/>
      <c r="F8" s="15"/>
      <c r="G8" s="18"/>
      <c r="H8" s="18"/>
      <c r="I8" s="15"/>
      <c r="J8" s="15"/>
      <c r="K8" s="19"/>
      <c r="L8" s="20"/>
    </row>
    <row r="9" spans="1:13">
      <c r="A9" s="21"/>
      <c r="B9" s="41" t="s">
        <v>16</v>
      </c>
      <c r="C9" s="22"/>
      <c r="D9" s="23"/>
      <c r="E9" s="21"/>
      <c r="F9" s="22"/>
      <c r="G9" s="23"/>
      <c r="H9" s="23"/>
      <c r="I9" s="22"/>
      <c r="J9" s="22"/>
      <c r="K9" s="24"/>
      <c r="L9" s="25"/>
    </row>
    <row r="10" spans="1:13">
      <c r="A10" s="21"/>
      <c r="B10" s="41" t="s">
        <v>17</v>
      </c>
      <c r="C10" s="22"/>
      <c r="D10" s="23"/>
      <c r="E10" s="21"/>
      <c r="F10" s="22"/>
      <c r="G10" s="23"/>
      <c r="H10" s="23"/>
      <c r="I10" s="22"/>
      <c r="J10" s="22"/>
      <c r="K10" s="24"/>
      <c r="L10" s="25"/>
    </row>
    <row r="11" spans="1:13">
      <c r="A11" s="21"/>
      <c r="B11" s="41"/>
      <c r="C11" s="22"/>
      <c r="D11" s="23"/>
      <c r="E11" s="21"/>
      <c r="F11" s="22"/>
      <c r="G11" s="23"/>
      <c r="H11" s="23"/>
      <c r="I11" s="22"/>
      <c r="J11" s="22"/>
      <c r="K11" s="24"/>
      <c r="L11" s="25"/>
    </row>
    <row r="12" spans="1:13">
      <c r="A12" s="21"/>
      <c r="B12" s="41" t="s">
        <v>18</v>
      </c>
      <c r="C12" s="22"/>
      <c r="D12" s="23"/>
      <c r="E12" s="21"/>
      <c r="F12" s="22"/>
      <c r="G12" s="23"/>
      <c r="H12" s="23"/>
      <c r="I12" s="22"/>
      <c r="J12" s="22"/>
      <c r="K12" s="24"/>
      <c r="L12" s="25"/>
    </row>
    <row r="13" spans="1:13">
      <c r="A13" s="21"/>
      <c r="B13" s="41" t="s">
        <v>19</v>
      </c>
      <c r="C13" s="22"/>
      <c r="D13" s="23"/>
      <c r="E13" s="21"/>
      <c r="F13" s="22"/>
      <c r="G13" s="23"/>
      <c r="H13" s="23"/>
      <c r="I13" s="22"/>
      <c r="J13" s="22"/>
      <c r="K13" s="24"/>
      <c r="L13" s="25"/>
    </row>
    <row r="14" spans="1:13">
      <c r="A14" s="21"/>
      <c r="B14" s="41"/>
      <c r="C14" s="22"/>
      <c r="D14" s="23"/>
      <c r="E14" s="21"/>
      <c r="F14" s="22"/>
      <c r="G14" s="23"/>
      <c r="H14" s="23"/>
      <c r="I14" s="22"/>
      <c r="J14" s="22"/>
      <c r="K14" s="24"/>
      <c r="L14" s="25"/>
    </row>
    <row r="15" spans="1:13">
      <c r="A15" s="21"/>
      <c r="B15" s="41" t="s">
        <v>20</v>
      </c>
      <c r="C15" s="22"/>
      <c r="D15" s="23"/>
      <c r="E15" s="21"/>
      <c r="F15" s="22"/>
      <c r="G15" s="23"/>
      <c r="H15" s="23"/>
      <c r="I15" s="22"/>
      <c r="J15" s="22"/>
      <c r="K15" s="24"/>
      <c r="L15" s="25"/>
    </row>
    <row r="16" spans="1:13">
      <c r="A16" s="21"/>
      <c r="B16" s="41" t="s">
        <v>21</v>
      </c>
      <c r="C16" s="22"/>
      <c r="D16" s="23"/>
      <c r="E16" s="21"/>
      <c r="F16" s="22"/>
      <c r="G16" s="23"/>
      <c r="H16" s="23"/>
      <c r="I16" s="22"/>
      <c r="J16" s="22"/>
      <c r="K16" s="24"/>
      <c r="L16" s="25"/>
    </row>
    <row r="17" spans="1:12">
      <c r="A17" s="22"/>
      <c r="B17" s="25"/>
      <c r="C17" s="22"/>
      <c r="D17" s="23"/>
      <c r="E17" s="21"/>
      <c r="F17" s="22"/>
      <c r="G17" s="23"/>
      <c r="H17" s="23"/>
      <c r="I17" s="22"/>
      <c r="J17" s="22"/>
      <c r="K17" s="24"/>
      <c r="L17" s="25"/>
    </row>
    <row r="18" spans="1:12" ht="114">
      <c r="A18" s="12"/>
      <c r="B18" s="12"/>
      <c r="C18" s="12"/>
      <c r="D18" s="26"/>
      <c r="E18" s="27"/>
      <c r="F18" s="12"/>
      <c r="G18" s="5" t="s">
        <v>22</v>
      </c>
      <c r="H18" s="5" t="s">
        <v>23</v>
      </c>
      <c r="I18" s="12"/>
      <c r="J18" s="12"/>
      <c r="K18" s="13"/>
      <c r="L18" s="14"/>
    </row>
    <row r="19" spans="1:12">
      <c r="A19" s="28"/>
      <c r="B19" s="28"/>
      <c r="C19" s="29"/>
      <c r="D19" s="29"/>
      <c r="E19" s="29"/>
      <c r="F19" s="28"/>
      <c r="G19" s="29"/>
      <c r="H19" s="29"/>
      <c r="I19" s="28"/>
      <c r="J19" s="28"/>
      <c r="K19" s="30"/>
      <c r="L19" s="28"/>
    </row>
    <row r="20" spans="1:12">
      <c r="A20" s="28"/>
      <c r="B20" s="28"/>
      <c r="C20" s="29"/>
      <c r="D20" s="29"/>
      <c r="E20" s="29"/>
      <c r="F20" s="31" t="s">
        <v>24</v>
      </c>
      <c r="G20" s="32"/>
      <c r="H20" s="33"/>
      <c r="I20" s="28"/>
      <c r="J20" s="28"/>
      <c r="K20" s="30"/>
      <c r="L20" s="28"/>
    </row>
    <row r="21" spans="1:12">
      <c r="A21" s="28"/>
      <c r="B21" s="28"/>
      <c r="C21" s="29"/>
      <c r="D21" s="29"/>
      <c r="E21" s="29"/>
      <c r="F21" s="34" t="s">
        <v>25</v>
      </c>
      <c r="G21" s="34" t="s">
        <v>26</v>
      </c>
      <c r="H21" s="34" t="s">
        <v>27</v>
      </c>
      <c r="I21" s="28"/>
      <c r="J21" s="28"/>
      <c r="K21" s="30"/>
      <c r="L21" s="28"/>
    </row>
    <row r="22" spans="1:12" ht="22.8">
      <c r="A22" s="28"/>
      <c r="B22" s="28"/>
      <c r="C22" s="29"/>
      <c r="D22" s="29"/>
      <c r="E22" s="29"/>
      <c r="F22" s="35" t="s">
        <v>28</v>
      </c>
      <c r="G22" s="35" t="s">
        <v>29</v>
      </c>
      <c r="H22" s="36">
        <v>1150001612200100</v>
      </c>
      <c r="I22" s="28"/>
      <c r="J22" s="28"/>
      <c r="K22" s="30"/>
      <c r="L22" s="28"/>
    </row>
    <row r="23" spans="1:12" ht="22.8">
      <c r="A23" s="28"/>
      <c r="B23" s="28"/>
      <c r="C23" s="29"/>
      <c r="D23" s="29"/>
      <c r="E23" s="29"/>
      <c r="F23" s="35" t="s">
        <v>30</v>
      </c>
      <c r="G23" s="35" t="s">
        <v>29</v>
      </c>
      <c r="H23" s="36">
        <v>1150001612200100</v>
      </c>
      <c r="I23" s="28"/>
      <c r="J23" s="28"/>
      <c r="K23" s="30"/>
      <c r="L23" s="28"/>
    </row>
    <row r="24" spans="1:12" ht="22.8">
      <c r="A24" s="28"/>
      <c r="B24" s="28"/>
      <c r="C24" s="29"/>
      <c r="D24" s="29"/>
      <c r="E24" s="29"/>
      <c r="F24" s="35" t="s">
        <v>31</v>
      </c>
      <c r="G24" s="35" t="s">
        <v>29</v>
      </c>
      <c r="H24" s="36">
        <v>1150001612200100</v>
      </c>
      <c r="I24" s="28"/>
      <c r="J24" s="28"/>
      <c r="K24" s="30"/>
      <c r="L24" s="28"/>
    </row>
    <row r="25" spans="1:12">
      <c r="A25" s="28"/>
      <c r="B25" s="28"/>
      <c r="C25" s="29"/>
      <c r="D25" s="29"/>
      <c r="E25" s="29"/>
      <c r="F25" s="28"/>
      <c r="G25" s="28"/>
      <c r="H25" s="29"/>
      <c r="I25" s="28"/>
      <c r="J25" s="28"/>
      <c r="K25" s="30"/>
      <c r="L25" s="28"/>
    </row>
    <row r="26" spans="1:12">
      <c r="A26" s="28"/>
      <c r="B26" s="28"/>
      <c r="C26" s="29"/>
      <c r="D26" s="29"/>
      <c r="E26" s="29"/>
      <c r="F26" s="37" t="s">
        <v>32</v>
      </c>
      <c r="G26" s="38"/>
      <c r="H26" s="39"/>
      <c r="I26" s="28"/>
      <c r="J26" s="28"/>
      <c r="K26" s="30"/>
      <c r="L26" s="28"/>
    </row>
    <row r="27" spans="1:12">
      <c r="A27" s="28"/>
      <c r="B27" s="28"/>
      <c r="C27" s="29"/>
      <c r="D27" s="29"/>
      <c r="E27" s="29"/>
      <c r="F27" s="40" t="s">
        <v>33</v>
      </c>
      <c r="G27" s="40" t="s">
        <v>34</v>
      </c>
      <c r="H27" s="40" t="s">
        <v>35</v>
      </c>
      <c r="I27" s="28"/>
      <c r="J27" s="28"/>
      <c r="K27" s="30"/>
      <c r="L27" s="28"/>
    </row>
    <row r="28" spans="1:12" ht="34.200000000000003">
      <c r="A28" s="28"/>
      <c r="B28" s="28"/>
      <c r="C28" s="29"/>
      <c r="D28" s="29"/>
      <c r="E28" s="29"/>
      <c r="F28" s="35" t="s">
        <v>36</v>
      </c>
      <c r="G28" s="35" t="s">
        <v>37</v>
      </c>
      <c r="H28" s="36">
        <v>1150001612200100</v>
      </c>
      <c r="I28" s="28"/>
      <c r="J28" s="28"/>
      <c r="K28" s="30"/>
      <c r="L28" s="28"/>
    </row>
    <row r="29" spans="1:12" ht="34.200000000000003">
      <c r="A29" s="28"/>
      <c r="B29" s="28"/>
      <c r="C29" s="29"/>
      <c r="D29" s="29"/>
      <c r="E29" s="29"/>
      <c r="F29" s="35" t="s">
        <v>38</v>
      </c>
      <c r="G29" s="35" t="s">
        <v>37</v>
      </c>
      <c r="H29" s="36">
        <v>1150001612200100</v>
      </c>
      <c r="I29" s="28"/>
      <c r="J29" s="28"/>
      <c r="K29" s="30"/>
      <c r="L29" s="28"/>
    </row>
    <row r="30" spans="1:12" ht="22.8">
      <c r="A30" s="28"/>
      <c r="B30" s="28"/>
      <c r="C30" s="29"/>
      <c r="D30" s="29"/>
      <c r="E30" s="29"/>
      <c r="F30" s="35" t="s">
        <v>39</v>
      </c>
      <c r="G30" s="35" t="s">
        <v>37</v>
      </c>
      <c r="H30" s="36">
        <v>1150001612200100</v>
      </c>
      <c r="I30" s="28"/>
      <c r="J30" s="28"/>
      <c r="K30" s="30"/>
      <c r="L30" s="28"/>
    </row>
  </sheetData>
  <autoFilter ref="A1:L4">
    <filterColumn colId="8"/>
    <sortState ref="A2:L42">
      <sortCondition ref="D1:D42"/>
    </sortState>
  </autoFilter>
  <pageMargins left="0.2" right="0.7" top="0.24" bottom="0.21" header="0.2" footer="0.2"/>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2026-02-04T06:43:49Z</dcterms:modified>
</cp:coreProperties>
</file>