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Գնումներ 2026\ՍՄԿԲԿ-ԷԱՃԱՊՁԲ-26․17 դեղ չկայացած\"/>
    </mc:Choice>
  </mc:AlternateContent>
  <xr:revisionPtr revIDLastSave="0" documentId="13_ncr:1_{BD483B07-A830-4F2F-B824-2DF58E3274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" sheetId="1" r:id="rId1"/>
    <sheet name="Ռուս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22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5" i="1"/>
</calcChain>
</file>

<file path=xl/sharedStrings.xml><?xml version="1.0" encoding="utf-8"?>
<sst xmlns="http://schemas.openxmlformats.org/spreadsheetml/2006/main" count="164" uniqueCount="125">
  <si>
    <t>կարբոպլատին</t>
  </si>
  <si>
    <t>կարբոպլատին 10մգ/մլ; ապակե շշիկ 45մլ խտանյութ կաթիլաներարկման լուծույթի</t>
  </si>
  <si>
    <t>հատ</t>
  </si>
  <si>
    <t>օքսալիպլատին</t>
  </si>
  <si>
    <t>օքսալիպլատին 5մգ/մլ; ապակե սրվակ 20մլ խտանյութ կաթիլաներարկման լուծույթի</t>
  </si>
  <si>
    <t>դոցետաքսել</t>
  </si>
  <si>
    <t>դոցետաքսել 20մգ/մլ; 8մլ խտանյութ 10մլ ապակե սրվակում խտանյութ կաթիլաներարկման լուծույթի</t>
  </si>
  <si>
    <t>լոպերամիդ</t>
  </si>
  <si>
    <t>լոպերամիդ (լոպերամիդի հիդրոքլորիդ) 2մգ; դեղապատիճներ</t>
  </si>
  <si>
    <t>ալյումինիումի հիդրօքսիդ + մագնեզիումի հիդրօքսիդ</t>
  </si>
  <si>
    <t>ալյումինիումի հիդրօքսիդ + մագնեզիումի հիդրօքսիդ 436մգ/մլ+70մգ/մլ; 170մլ ապակե կամ պլաստիկե շշիկ</t>
  </si>
  <si>
    <t>դիգօքսին</t>
  </si>
  <si>
    <t>դիգօքսին 0.25 մգ/մլ 1 մլ լուծույթ ներարկման</t>
  </si>
  <si>
    <t>ասկորբինաթթու</t>
  </si>
  <si>
    <t>ասկորբինաթթու, լուծույթ ներարկման,50մգ/մլ; ամպուլներ 5մլ</t>
  </si>
  <si>
    <t>իբուպրոֆեն</t>
  </si>
  <si>
    <t>իբուպրոֆեն 200մգ/5մլ 100 մլ դեղակախույթ ներքին ընդունման</t>
  </si>
  <si>
    <t>ցեֆալեքսին</t>
  </si>
  <si>
    <t>ցեֆալեքսին (ցեֆալեքսինի մոնոհիդրատ),գրանուլներ ներքին ընդունման դեղակախույթի,250մգ/5մլ; 100մլ ապակե շշիկ</t>
  </si>
  <si>
    <t>ազիթրոմիցին</t>
  </si>
  <si>
    <t>ացիկլովիր</t>
  </si>
  <si>
    <t>Ամոնիակ լուծույթ</t>
  </si>
  <si>
    <t>Ամոնիակ լուծույթ 10% 50մլ</t>
  </si>
  <si>
    <t>բեկլոմետազոն</t>
  </si>
  <si>
    <t>բեկլոմետազոն (բեկլոմետազոնի դիպրոպիոնատ) 250 մկգ ցողացիր</t>
  </si>
  <si>
    <t>նատրիումի թիոսուլֆատ</t>
  </si>
  <si>
    <t>նատրիումի թիոսուլֆատ,լուծույթ ներարկման,300մգ/մլ; ամպուլներ 5մլ</t>
  </si>
  <si>
    <t>փայտացման անատօքսին</t>
  </si>
  <si>
    <t>փայտացման անատօքսին 1 մլ։ Պահպանման եղանակը-պահել 2-8 C-ի պայմաններում, երեխաներից հեռու տեղում</t>
  </si>
  <si>
    <t>մագնեզիում ասպարտատ (մագնեզիում ասպարտատի տետրահիդրատ), կալիումի ասպարտատ (կալիում ասպարտատի հեմիհիդրատ)</t>
  </si>
  <si>
    <t>մագնեզիում ասպարտատ (մագնեզիում ասպարտատի տետրահիդրատ), կալիումի ասպարտատ (կալիում ասպարտատի հեմիհիդրատ),խտանյութ կաթիլաներարկման լուծույթի,40մգ/մլ+45.2մգ/մլ;/) ամպուլներ 10մլ </t>
  </si>
  <si>
    <t>թիամին</t>
  </si>
  <si>
    <t>թիամին (վիտ․B1)  5%  1 մլ</t>
  </si>
  <si>
    <t xml:space="preserve">ազիթրոմիցին (ազիթրոմիցին դիհիդրատ) azithromycin (azithromycin dihydrate)դեղափոշի ներքին ընդունման դեղակախույթի 200մգ/5մլ, 20մլ </t>
  </si>
  <si>
    <t>ացիկլովիր դեղահատ 200մգ</t>
  </si>
  <si>
    <t>թիոկտաթթու (ալֆա լիպոյաթթու)</t>
  </si>
  <si>
    <t>թիոկտաթթու (ալֆա լիպոյաթթու) խտանյութ կաթիլաներարկման լուծույթի 30մգ/մլ;  ամպուլներ 10մլ</t>
  </si>
  <si>
    <t>33691190 </t>
  </si>
  <si>
    <t xml:space="preserve">ՏԵԽՆԻԿԱԿԱՆ   ԲՆՈՒԹԱԳԻՐ </t>
  </si>
  <si>
    <t>ՍՄԿԲԿ-ԷԱՃԱՊՁԲ-26/17</t>
  </si>
  <si>
    <t>Հ/Հ</t>
  </si>
  <si>
    <t>մ/գ</t>
  </si>
  <si>
    <t>գումար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</si>
  <si>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</si>
  <si>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</si>
  <si>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</si>
  <si>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</si>
  <si>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</si>
  <si>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ժամկետը՝ֆինանսական միջոցներ նախատեսվելու դեպքում կողմերի միջև կնքվող համաձայնագրի ուժի մեջ մտնելու օրվանից մինչև 25․12․2026թ․: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</si>
  <si>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</si>
  <si>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</si>
  <si>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</si>
  <si>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</si>
  <si>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</si>
  <si>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</si>
  <si>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</si>
  <si>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</si>
  <si>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</si>
  <si>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ԳՄԱ ԿՈԴ</t>
  </si>
  <si>
    <t>ԱՆՎԱՆՈՒՄ</t>
  </si>
  <si>
    <t>ՏԵԽՆԻԿԱԿԱՆ ԲՆՈՒԹԱԳԻՐ</t>
  </si>
  <si>
    <r>
      <t>Չ</t>
    </r>
    <r>
      <rPr>
        <sz val="11"/>
        <color rgb="FF000000"/>
        <rFont val="MS Mincho"/>
        <family val="3"/>
        <charset val="128"/>
      </rPr>
      <t>․</t>
    </r>
    <r>
      <rPr>
        <sz val="11"/>
        <color rgb="FF000000"/>
        <rFont val="GHEA Grapalat"/>
        <family val="3"/>
      </rPr>
      <t>Մ</t>
    </r>
    <r>
      <rPr>
        <sz val="11"/>
        <color rgb="FF000000"/>
        <rFont val="MS Mincho"/>
        <family val="3"/>
        <charset val="128"/>
      </rPr>
      <t>․</t>
    </r>
  </si>
  <si>
    <t>ՔԱՆԱԿ</t>
  </si>
  <si>
    <t>карбоплатин</t>
  </si>
  <si>
    <t>оксалиплатин</t>
  </si>
  <si>
    <t>доцетаксел</t>
  </si>
  <si>
    <t>лоперамид</t>
  </si>
  <si>
    <t>гидроксид алюминия + гидроксид магния</t>
  </si>
  <si>
    <t>дигоксин</t>
  </si>
  <si>
    <t>аскорбиновая кислота</t>
  </si>
  <si>
    <t>ибупрофен</t>
  </si>
  <si>
    <t>цефалексин</t>
  </si>
  <si>
    <t>азитромицин</t>
  </si>
  <si>
    <t>ацикловир</t>
  </si>
  <si>
    <t>раствор аммиака</t>
  </si>
  <si>
    <t>беклометазон</t>
  </si>
  <si>
    <t>тиосульфат натрия</t>
  </si>
  <si>
    <t>аспартат магния (тетрагидрат аспартата магния), аспартат калия (гемигидрат аспартата калия)</t>
  </si>
  <si>
    <t>тиамин</t>
  </si>
  <si>
    <t>тиоктовая кислота (альфа-липоевая кислота)</t>
  </si>
  <si>
    <t>карбоплатин 10 мг/мл; стеклянный флакон 45 мл концентрата для раствора для инфузий</t>
  </si>
  <si>
    <t>оксалиплатин 5 мг/мл; стеклянный флакон 20 мл концентрата для раствора для инфузий</t>
  </si>
  <si>
    <t>доцетаксел 20 мг/мл; 8 мл концентрата в стеклянном флаконе 10 мл концентрата для раствора для инфузий</t>
  </si>
  <si>
    <t>лоперамид (гидрохлорид лоперамида) 2 мг; капсулы</t>
  </si>
  <si>
    <t>Гидроксид алюминия + гидроксид магния 436 мг/мл + 70 мг/мл; стеклянная или пластиковая бутылка 170 мл</t>
  </si>
  <si>
    <t>дигоксин 0,25 мг/мл 1 мл раствор для инъекций</t>
  </si>
  <si>
    <t>аскорбиновая кислота, раствор для инъекций, 50 мг/мл; ампулы 5 мл</t>
  </si>
  <si>
    <t>ибупрофен 200 мг/5 мл 100 мл суспензия для приема внутрь</t>
  </si>
  <si>
    <t>цефалексин (цефалексин моногидрат), гранулы для приготовления суспензии для приема внутрь, 250 мг/5 мл; стеклянная бутылка 100 мл</t>
  </si>
  <si>
    <t>азитромицин (азитромицин дигидрат) порошок для приготовления суспензии для приема внутрь 200 мг/5 мл, 20 мл</t>
  </si>
  <si>
    <t>таблетки ацикловира 200 мг</t>
  </si>
  <si>
    <t>10% раствор аммиака 50 мл</t>
  </si>
  <si>
    <t>беклометазон (беклометазона дипропионат) 250 мкг спрей</t>
  </si>
  <si>
    <t>тиосульфат натрия, раствор для инъекций, 300 мг/мл; ампулы 5 мл</t>
  </si>
  <si>
    <t>Аспартат магния (тетрагидрат аспартата магния), аспартат калия (гемигидрат аспартата калия), концентрат для капельного раствора, 40 мг/мл + 45,2 мг/мл; ампулы 10 мл</t>
  </si>
  <si>
    <t>Тиамин (витамин B1) 5% 1 мл</t>
  </si>
  <si>
    <t>Тиоктовая кислота (альфа-липоевая кислота), концентрат для капельного раствора 30 мг/мл; ампулы 10 мл</t>
  </si>
  <si>
    <t>ТЕХНИЧЕСКИЕ ХАРАКТЕРИСТИКИ</t>
  </si>
  <si>
    <t>КОД</t>
  </si>
  <si>
    <t>№</t>
  </si>
  <si>
    <t>НАИМЕНОВАНИЕ</t>
  </si>
  <si>
    <t>КОЛ-ВО</t>
  </si>
  <si>
    <t>шт</t>
  </si>
  <si>
    <r>
      <t>единица
 измерения</t>
    </r>
    <r>
      <rPr>
        <sz val="11"/>
        <color rgb="FF000000"/>
        <rFont val="MS Mincho"/>
        <family val="3"/>
        <charset val="128"/>
      </rPr>
      <t>․</t>
    </r>
  </si>
  <si>
    <t>* Если в течение срока действия договора Покупатель подал заявку на приобретение товара не на всю партию, то договор считается расторгнутым в отношении оставшейся непоставленной партии товара.</t>
  </si>
  <si>
    <t>* Лекарственные препараты должны соответствовать требованиям, утвержденным Постановлением Правительства Республики Армения № 502-Н от 02.05.2013, и предлагаемые лекарственные препараты должны быть включены в Государственный реестр лекарственных препаратов, зарегистрированных в Республике Армения (в реестр должны быть включены только зарегистрированные лекарственные препараты).</t>
  </si>
  <si>
    <t>* 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 и стране происхождения.</t>
  </si>
  <si>
    <t>* Информация о товарном знаке и производителе (наименование организации-производителя) обязательна для всех доз.</t>
  </si>
  <si>
    <t>* Если выбранный участник представил продукцию, произведенную более чем одним производителем, а также продукцию с различными товарными знаками, торговыми марками и моделями, то в данное приложение включаются те, которые были оценены удовлетворительно.</t>
  </si>
  <si>
    <t>*Заказ на поставку товара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</si>
  <si>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город Капан, ул. М. Степаняна, 13, ЗАО «Капанский медицинский центр» /аптека/, в рабочие дни и в рабочее время: 09:00-17:00.</t>
  </si>
  <si>
    <t>*При поставке каждой партии обязательным условием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</si>
  <si>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новыми, неиспользованными, в заводской упаковке.</t>
  </si>
  <si>
    <t>**Примечание: Если характеристики приобретаемых товаров содержат требование или ссылку на какой-либо товарный знак, торговое наименование, патент, эскиз или модель, страну происхождения или конкретный источник или производителя, за исключением случаев, когда невозможно охарактеризовать приобретаемый товар без них. В случае использования ссылок читайте слово «или эквивалент» в описании характеристик. Согласно (статье 13, пункту 5 Закона)</t>
  </si>
  <si>
    <t>* Срок годности лекарственного средства на момент поставки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</si>
  <si>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поставки;</t>
  </si>
  <si>
    <t>б. Лекарственные средства со сроком годности до 2,5 лет должны иметь остаточный срок годности не менее 12 месяцев на момент поставки;</t>
  </si>
  <si>
    <t>* Наличие сертификатов качества</t>
  </si>
  <si>
    <t xml:space="preserve">"** № 6, 7; 13; 14; 16; 17 չափաբաժինների համար կարող են ներկայացվել նաև չգրանցված դեղեր, ընդ որում չգրանցված դեղերը պետք է գրանցված լինեն Հայաստանի Հանրապետության կառավարության 2017 թվականի փետրվարի 23-ի N 172-Ա որոշմամբ սահմանված միջազգային մասնագիտական կազմակերպության կամ ԵԱՏՄ անդամ հանդիսացող երկրներում կամ ունենան Առողջապահության համաշխարհային կազմակերպության նախաորակավորում:
Ինչպես նաև մասնակիցը պայմանագրի և որակավորման ապահովումների հետ միաժամանակ չգրանցված դեղերի համար պարտադիր ներկայացնում է Հայաստանի Հանրապետության առողջապահության նախարարության «Դեղերի և բժշկական տեխնոլոգիաների փորձագիտական կենտրոն» պետական ոչ առևտրային կազմակերպության կողմից տրված հավաստող տեղեկանք՝ Հայաստանի Հանրապետության կառավարության 2017 թվականի փետրվարի 23-ի N 172-Ա որոշմամբ սահմանված միջազգային մասնագիտական կազմակերպության կամ ԵԱՏՄ անդամ հանդիսացող երկրներում գրանցված լինելու, կամ Առողջապահության համաշխարհային կազմակերպության նախաորակավորում ունենալու, ինչպես նաև «Դեղերի մասին» օրենքի 21-րդ հոդվածի 8-րդ մասի 17-րդ կետով սահմանված ներմուծման մերժման հիմքերի բացակայության մասին:"					</t>
  </si>
  <si>
    <t>Для лотов № 6, 7; 13; 14; 16; 17 также могут быть представлены незарегистрированные лекарственные средства, которые должны быть зарегистрированы в международной профессиональной организации или в стране, являющейся членом ЕАЭС, как это определено Постановлением Правительства Республики Армения № 172-А от 23 февраля 2017 года, или иметь предварительную квалификацию Всемирной организации здравоохранения.
Кроме того, для незарегистрированных лекарственных средств участник должен одновременно представить, вместе с договором и квалификационными документами, сертификат, выданный Государственной некоммерческой организацией «Центр экспертизы лекарственных средств и медицинских технологий» Министерства здравоохранения Республики Армения, подтверждающий, что лекарственное средство зарегистрировано в международной профессиональной организации или в стране, являющейся членом ЕАЭС, как это определено Постановлением Правительства Республики Армения № 172-А от 23 февраля 2017 года, или имеет предварительную квалификацию Всемирной организации здравоохранения, а также отсутствие оснований для отказа во ввозе, указанных в пункте 17 части 8 статьи 21 Закона «О наркотиках».</t>
  </si>
  <si>
    <t xml:space="preserve">*Ապրանքները կմատակարարվեն 2026թ-ին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</si>
  <si>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*Срок поставки: с даты вступления в силу договора между сторонами  до 25.12.2026.</t>
  </si>
  <si>
    <t>*Поставка товара осуществляется с даты вступления в силу договора между сторонами,  в 2026 году, каждый раз в течение 5 рабочих дней с момента получения заказа от Покупателя, в соответствии с количеством и видом заказанного Покупателем товара, а на первом этапе — по истечении 20 календарных дней (если поставщик не договорится о более ранней поставке).</t>
  </si>
  <si>
    <t>анатоксин столбнячный</t>
  </si>
  <si>
    <t>анатоксин столбнячный 1 мл. Способ хранения - хранить при температуре 2-8°С, в недоступном для детей месте *см. прикреплённый файл.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</si>
</sst>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name val="GHEA Grapalat"/>
      <family val="3"/>
    </font>
    <font>
      <b/>
      <sz val="12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GHEA Grapalat"/>
      <family val="3"/>
    </font>
    <font>
      <sz val="11"/>
      <color rgb="FF000000"/>
      <name val="MS Mincho"/>
      <family val="3"/>
      <charset val="128"/>
    </font>
    <font>
      <b/>
      <sz val="11"/>
      <color rgb="FFFF0000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topLeftCell="A11" workbookViewId="0">
      <selection activeCell="D16" sqref="D16"/>
    </sheetView>
  </sheetViews>
  <sheetFormatPr defaultRowHeight="16.5" x14ac:dyDescent="0.25"/>
  <cols>
    <col min="1" max="1" width="5.5703125" style="3" customWidth="1"/>
    <col min="2" max="2" width="14.42578125" style="3" customWidth="1"/>
    <col min="3" max="3" width="44.140625" style="3" customWidth="1"/>
    <col min="4" max="4" width="95" style="4" customWidth="1"/>
    <col min="5" max="5" width="7.5703125" style="3" customWidth="1"/>
    <col min="6" max="6" width="11.42578125" style="3" customWidth="1"/>
    <col min="7" max="7" width="9.140625" style="3" hidden="1" customWidth="1"/>
    <col min="8" max="8" width="14" style="3" hidden="1" customWidth="1"/>
    <col min="9" max="16384" width="9.140625" style="4"/>
  </cols>
  <sheetData>
    <row r="1" spans="1:8" ht="17.25" x14ac:dyDescent="0.25">
      <c r="A1" s="10" t="s">
        <v>38</v>
      </c>
      <c r="B1" s="10"/>
      <c r="C1" s="10"/>
      <c r="D1" s="10"/>
      <c r="E1" s="10"/>
      <c r="F1" s="10"/>
    </row>
    <row r="2" spans="1:8" x14ac:dyDescent="0.25">
      <c r="A2" s="11" t="s">
        <v>39</v>
      </c>
      <c r="B2" s="11"/>
      <c r="C2" s="11"/>
      <c r="D2" s="11"/>
      <c r="E2" s="11"/>
      <c r="F2" s="11"/>
    </row>
    <row r="4" spans="1:8" s="3" customFormat="1" ht="29.25" customHeight="1" x14ac:dyDescent="0.25">
      <c r="A4" s="18" t="s">
        <v>40</v>
      </c>
      <c r="B4" s="18" t="s">
        <v>58</v>
      </c>
      <c r="C4" s="18" t="s">
        <v>59</v>
      </c>
      <c r="D4" s="18" t="s">
        <v>60</v>
      </c>
      <c r="E4" s="18" t="s">
        <v>61</v>
      </c>
      <c r="F4" s="18" t="s">
        <v>62</v>
      </c>
      <c r="G4" s="17" t="s">
        <v>41</v>
      </c>
      <c r="H4" s="5" t="s">
        <v>42</v>
      </c>
    </row>
    <row r="5" spans="1:8" ht="30.75" customHeight="1" x14ac:dyDescent="0.25">
      <c r="A5" s="1">
        <v>1</v>
      </c>
      <c r="B5" s="1">
        <v>33651232</v>
      </c>
      <c r="C5" s="1" t="s">
        <v>0</v>
      </c>
      <c r="D5" s="6" t="s">
        <v>1</v>
      </c>
      <c r="E5" s="1" t="s">
        <v>2</v>
      </c>
      <c r="F5" s="1">
        <v>60</v>
      </c>
      <c r="G5" s="17">
        <v>20000</v>
      </c>
      <c r="H5" s="5">
        <f>+F5*G5</f>
        <v>1200000</v>
      </c>
    </row>
    <row r="6" spans="1:8" ht="24" customHeight="1" x14ac:dyDescent="0.25">
      <c r="A6" s="1">
        <v>2</v>
      </c>
      <c r="B6" s="1">
        <v>33651248</v>
      </c>
      <c r="C6" s="1" t="s">
        <v>3</v>
      </c>
      <c r="D6" s="6" t="s">
        <v>4</v>
      </c>
      <c r="E6" s="1" t="s">
        <v>2</v>
      </c>
      <c r="F6" s="1">
        <v>120</v>
      </c>
      <c r="G6" s="17">
        <v>13000</v>
      </c>
      <c r="H6" s="5">
        <f t="shared" ref="H6:H21" si="0">+F6*G6</f>
        <v>1560000</v>
      </c>
    </row>
    <row r="7" spans="1:8" ht="33" x14ac:dyDescent="0.25">
      <c r="A7" s="1">
        <v>3</v>
      </c>
      <c r="B7" s="1">
        <v>33651242</v>
      </c>
      <c r="C7" s="1" t="s">
        <v>5</v>
      </c>
      <c r="D7" s="6" t="s">
        <v>6</v>
      </c>
      <c r="E7" s="1" t="s">
        <v>2</v>
      </c>
      <c r="F7" s="1">
        <v>24</v>
      </c>
      <c r="G7" s="17">
        <v>20000</v>
      </c>
      <c r="H7" s="5">
        <f t="shared" si="0"/>
        <v>480000</v>
      </c>
    </row>
    <row r="8" spans="1:8" ht="22.5" customHeight="1" x14ac:dyDescent="0.25">
      <c r="A8" s="1">
        <v>4</v>
      </c>
      <c r="B8" s="1">
        <v>33611200</v>
      </c>
      <c r="C8" s="1" t="s">
        <v>7</v>
      </c>
      <c r="D8" s="6" t="s">
        <v>8</v>
      </c>
      <c r="E8" s="1" t="s">
        <v>2</v>
      </c>
      <c r="F8" s="1">
        <v>1500</v>
      </c>
      <c r="G8" s="17">
        <v>15</v>
      </c>
      <c r="H8" s="5">
        <f t="shared" si="0"/>
        <v>22500</v>
      </c>
    </row>
    <row r="9" spans="1:8" ht="33" x14ac:dyDescent="0.25">
      <c r="A9" s="1">
        <v>5</v>
      </c>
      <c r="B9" s="1">
        <v>33611110</v>
      </c>
      <c r="C9" s="1" t="s">
        <v>9</v>
      </c>
      <c r="D9" s="6" t="s">
        <v>10</v>
      </c>
      <c r="E9" s="1" t="s">
        <v>2</v>
      </c>
      <c r="F9" s="1">
        <v>100</v>
      </c>
      <c r="G9" s="17">
        <v>2000</v>
      </c>
      <c r="H9" s="5">
        <f t="shared" si="0"/>
        <v>200000</v>
      </c>
    </row>
    <row r="10" spans="1:8" x14ac:dyDescent="0.25">
      <c r="A10" s="1">
        <v>6</v>
      </c>
      <c r="B10" s="1">
        <v>33621380</v>
      </c>
      <c r="C10" s="1" t="s">
        <v>11</v>
      </c>
      <c r="D10" s="6" t="s">
        <v>12</v>
      </c>
      <c r="E10" s="1" t="s">
        <v>2</v>
      </c>
      <c r="F10" s="1">
        <v>200</v>
      </c>
      <c r="G10" s="17">
        <v>150</v>
      </c>
      <c r="H10" s="5">
        <f t="shared" si="0"/>
        <v>30000</v>
      </c>
    </row>
    <row r="11" spans="1:8" x14ac:dyDescent="0.25">
      <c r="A11" s="1">
        <v>7</v>
      </c>
      <c r="B11" s="1">
        <v>33611350</v>
      </c>
      <c r="C11" s="1" t="s">
        <v>13</v>
      </c>
      <c r="D11" s="6" t="s">
        <v>14</v>
      </c>
      <c r="E11" s="1" t="s">
        <v>2</v>
      </c>
      <c r="F11" s="1">
        <v>5000</v>
      </c>
      <c r="G11" s="17">
        <v>100</v>
      </c>
      <c r="H11" s="5">
        <f t="shared" si="0"/>
        <v>500000</v>
      </c>
    </row>
    <row r="12" spans="1:8" x14ac:dyDescent="0.25">
      <c r="A12" s="1">
        <v>8</v>
      </c>
      <c r="B12" s="1">
        <v>33631290</v>
      </c>
      <c r="C12" s="1" t="s">
        <v>15</v>
      </c>
      <c r="D12" s="6" t="s">
        <v>16</v>
      </c>
      <c r="E12" s="1" t="s">
        <v>2</v>
      </c>
      <c r="F12" s="1">
        <v>200</v>
      </c>
      <c r="G12" s="17">
        <v>2700</v>
      </c>
      <c r="H12" s="5">
        <f t="shared" si="0"/>
        <v>540000</v>
      </c>
    </row>
    <row r="13" spans="1:8" ht="33" x14ac:dyDescent="0.25">
      <c r="A13" s="1">
        <v>9</v>
      </c>
      <c r="B13" s="1">
        <v>33651115</v>
      </c>
      <c r="C13" s="1" t="s">
        <v>17</v>
      </c>
      <c r="D13" s="6" t="s">
        <v>18</v>
      </c>
      <c r="E13" s="1" t="s">
        <v>2</v>
      </c>
      <c r="F13" s="1">
        <v>350</v>
      </c>
      <c r="G13" s="17">
        <v>1800</v>
      </c>
      <c r="H13" s="5">
        <f t="shared" si="0"/>
        <v>630000</v>
      </c>
    </row>
    <row r="14" spans="1:8" ht="33" x14ac:dyDescent="0.25">
      <c r="A14" s="1">
        <v>10</v>
      </c>
      <c r="B14" s="1">
        <v>33651125</v>
      </c>
      <c r="C14" s="1" t="s">
        <v>19</v>
      </c>
      <c r="D14" s="6" t="s">
        <v>33</v>
      </c>
      <c r="E14" s="1" t="s">
        <v>2</v>
      </c>
      <c r="F14" s="1">
        <v>400</v>
      </c>
      <c r="G14" s="17">
        <v>1800</v>
      </c>
      <c r="H14" s="5">
        <f t="shared" si="0"/>
        <v>720000</v>
      </c>
    </row>
    <row r="15" spans="1:8" ht="22.5" customHeight="1" x14ac:dyDescent="0.25">
      <c r="A15" s="1">
        <v>11</v>
      </c>
      <c r="B15" s="1">
        <v>33661151</v>
      </c>
      <c r="C15" s="1" t="s">
        <v>20</v>
      </c>
      <c r="D15" s="6" t="s">
        <v>34</v>
      </c>
      <c r="E15" s="1" t="s">
        <v>2</v>
      </c>
      <c r="F15" s="1">
        <v>200</v>
      </c>
      <c r="G15" s="17">
        <v>50</v>
      </c>
      <c r="H15" s="5">
        <f t="shared" si="0"/>
        <v>10000</v>
      </c>
    </row>
    <row r="16" spans="1:8" ht="22.5" customHeight="1" x14ac:dyDescent="0.25">
      <c r="A16" s="1">
        <v>12</v>
      </c>
      <c r="B16" s="1">
        <v>33691176</v>
      </c>
      <c r="C16" s="1" t="s">
        <v>21</v>
      </c>
      <c r="D16" s="6" t="s">
        <v>22</v>
      </c>
      <c r="E16" s="1" t="s">
        <v>2</v>
      </c>
      <c r="F16" s="1">
        <v>300</v>
      </c>
      <c r="G16" s="17">
        <v>150</v>
      </c>
      <c r="H16" s="5">
        <f t="shared" si="0"/>
        <v>45000</v>
      </c>
    </row>
    <row r="17" spans="1:8" ht="22.5" customHeight="1" x14ac:dyDescent="0.25">
      <c r="A17" s="1">
        <v>13</v>
      </c>
      <c r="B17" s="1">
        <v>33691176</v>
      </c>
      <c r="C17" s="1" t="s">
        <v>23</v>
      </c>
      <c r="D17" s="6" t="s">
        <v>24</v>
      </c>
      <c r="E17" s="1" t="s">
        <v>2</v>
      </c>
      <c r="F17" s="1">
        <v>50</v>
      </c>
      <c r="G17" s="17">
        <v>4000</v>
      </c>
      <c r="H17" s="5">
        <f t="shared" si="0"/>
        <v>200000</v>
      </c>
    </row>
    <row r="18" spans="1:8" ht="25.5" customHeight="1" x14ac:dyDescent="0.25">
      <c r="A18" s="1">
        <v>14</v>
      </c>
      <c r="B18" s="1">
        <v>33691144</v>
      </c>
      <c r="C18" s="1" t="s">
        <v>25</v>
      </c>
      <c r="D18" s="6" t="s">
        <v>26</v>
      </c>
      <c r="E18" s="1" t="s">
        <v>2</v>
      </c>
      <c r="F18" s="1">
        <v>1500</v>
      </c>
      <c r="G18" s="17">
        <v>100</v>
      </c>
      <c r="H18" s="5">
        <f t="shared" si="0"/>
        <v>150000</v>
      </c>
    </row>
    <row r="19" spans="1:8" ht="33" x14ac:dyDescent="0.25">
      <c r="A19" s="1">
        <v>15</v>
      </c>
      <c r="B19" s="1">
        <v>33691176</v>
      </c>
      <c r="C19" s="1" t="s">
        <v>27</v>
      </c>
      <c r="D19" s="6" t="s">
        <v>28</v>
      </c>
      <c r="E19" s="1" t="s">
        <v>2</v>
      </c>
      <c r="F19" s="1">
        <v>300</v>
      </c>
      <c r="G19" s="17">
        <v>1000</v>
      </c>
      <c r="H19" s="5">
        <f t="shared" si="0"/>
        <v>300000</v>
      </c>
    </row>
    <row r="20" spans="1:8" ht="54" x14ac:dyDescent="0.25">
      <c r="A20" s="1">
        <v>16</v>
      </c>
      <c r="B20" s="1">
        <v>33691218</v>
      </c>
      <c r="C20" s="16" t="s">
        <v>29</v>
      </c>
      <c r="D20" s="6" t="s">
        <v>30</v>
      </c>
      <c r="E20" s="1" t="s">
        <v>2</v>
      </c>
      <c r="F20" s="1">
        <v>300</v>
      </c>
      <c r="G20" s="17">
        <v>800</v>
      </c>
      <c r="H20" s="5">
        <f t="shared" si="0"/>
        <v>240000</v>
      </c>
    </row>
    <row r="21" spans="1:8" x14ac:dyDescent="0.25">
      <c r="A21" s="5">
        <v>17</v>
      </c>
      <c r="B21" s="5">
        <v>33611370</v>
      </c>
      <c r="C21" s="5" t="s">
        <v>31</v>
      </c>
      <c r="D21" s="7" t="s">
        <v>32</v>
      </c>
      <c r="E21" s="5" t="s">
        <v>2</v>
      </c>
      <c r="F21" s="5">
        <v>100</v>
      </c>
      <c r="G21" s="17">
        <v>100</v>
      </c>
      <c r="H21" s="5">
        <f t="shared" si="0"/>
        <v>10000</v>
      </c>
    </row>
    <row r="22" spans="1:8" ht="33" x14ac:dyDescent="0.25">
      <c r="A22" s="5">
        <v>18</v>
      </c>
      <c r="B22" s="1" t="s">
        <v>37</v>
      </c>
      <c r="C22" s="1" t="s">
        <v>35</v>
      </c>
      <c r="D22" s="6" t="s">
        <v>36</v>
      </c>
      <c r="E22" s="5" t="s">
        <v>2</v>
      </c>
      <c r="F22" s="5">
        <v>500</v>
      </c>
      <c r="G22" s="17">
        <v>500</v>
      </c>
      <c r="H22" s="5">
        <f>+G22*F22</f>
        <v>250000</v>
      </c>
    </row>
    <row r="24" spans="1:8" ht="66.75" customHeight="1" x14ac:dyDescent="0.25">
      <c r="A24" s="9" t="s">
        <v>43</v>
      </c>
      <c r="B24" s="9"/>
      <c r="C24" s="9"/>
      <c r="D24" s="9"/>
      <c r="E24" s="9"/>
      <c r="F24" s="9"/>
    </row>
    <row r="25" spans="1:8" ht="55.5" customHeight="1" x14ac:dyDescent="0.25">
      <c r="A25" s="9" t="s">
        <v>44</v>
      </c>
      <c r="B25" s="9"/>
      <c r="C25" s="9"/>
      <c r="D25" s="9"/>
      <c r="E25" s="9"/>
      <c r="F25" s="9"/>
    </row>
    <row r="26" spans="1:8" ht="192.75" customHeight="1" x14ac:dyDescent="0.25">
      <c r="A26" s="13" t="s">
        <v>118</v>
      </c>
      <c r="B26" s="13"/>
      <c r="C26" s="13"/>
      <c r="D26" s="13"/>
      <c r="E26" s="13"/>
      <c r="F26" s="13"/>
    </row>
    <row r="27" spans="1:8" ht="45" customHeight="1" x14ac:dyDescent="0.25">
      <c r="A27" s="9" t="s">
        <v>45</v>
      </c>
      <c r="B27" s="9"/>
      <c r="C27" s="9"/>
      <c r="D27" s="9"/>
      <c r="E27" s="9"/>
      <c r="F27" s="9"/>
    </row>
    <row r="28" spans="1:8" ht="42.75" customHeight="1" x14ac:dyDescent="0.25">
      <c r="A28" s="9" t="s">
        <v>46</v>
      </c>
      <c r="B28" s="9"/>
      <c r="C28" s="9"/>
      <c r="D28" s="9"/>
      <c r="E28" s="9"/>
      <c r="F28" s="9"/>
    </row>
    <row r="29" spans="1:8" ht="56.25" customHeight="1" x14ac:dyDescent="0.25">
      <c r="A29" s="9" t="s">
        <v>47</v>
      </c>
      <c r="B29" s="9"/>
      <c r="C29" s="9"/>
      <c r="D29" s="9"/>
      <c r="E29" s="9"/>
      <c r="F29" s="9"/>
    </row>
    <row r="30" spans="1:8" ht="51" customHeight="1" x14ac:dyDescent="0.25">
      <c r="A30" s="9" t="s">
        <v>48</v>
      </c>
      <c r="B30" s="9"/>
      <c r="C30" s="9"/>
      <c r="D30" s="9"/>
      <c r="E30" s="9"/>
      <c r="F30" s="9"/>
    </row>
    <row r="31" spans="1:8" ht="78" customHeight="1" x14ac:dyDescent="0.25">
      <c r="A31" s="9" t="s">
        <v>120</v>
      </c>
      <c r="B31" s="9"/>
      <c r="C31" s="9"/>
      <c r="D31" s="9"/>
      <c r="E31" s="9"/>
      <c r="F31" s="9"/>
    </row>
    <row r="32" spans="1:8" ht="63.75" customHeight="1" x14ac:dyDescent="0.25">
      <c r="A32" s="9" t="s">
        <v>49</v>
      </c>
      <c r="B32" s="9"/>
      <c r="C32" s="9"/>
      <c r="D32" s="9"/>
      <c r="E32" s="9"/>
      <c r="F32" s="9"/>
    </row>
    <row r="33" spans="1:6" ht="52.5" customHeight="1" x14ac:dyDescent="0.25">
      <c r="A33" s="9" t="s">
        <v>50</v>
      </c>
      <c r="B33" s="9"/>
      <c r="C33" s="9"/>
      <c r="D33" s="9"/>
      <c r="E33" s="9"/>
      <c r="F33" s="9"/>
    </row>
    <row r="34" spans="1:6" ht="46.5" customHeight="1" x14ac:dyDescent="0.25">
      <c r="A34" s="9" t="s">
        <v>51</v>
      </c>
      <c r="B34" s="9"/>
      <c r="C34" s="9"/>
      <c r="D34" s="9"/>
      <c r="E34" s="9"/>
      <c r="F34" s="9"/>
    </row>
    <row r="35" spans="1:6" ht="39.75" customHeight="1" x14ac:dyDescent="0.25">
      <c r="A35" s="9" t="s">
        <v>52</v>
      </c>
      <c r="B35" s="9"/>
      <c r="C35" s="9"/>
      <c r="D35" s="9"/>
      <c r="E35" s="9"/>
      <c r="F35" s="9"/>
    </row>
    <row r="36" spans="1:6" ht="78" customHeight="1" x14ac:dyDescent="0.25">
      <c r="A36" s="9" t="s">
        <v>53</v>
      </c>
      <c r="B36" s="9"/>
      <c r="C36" s="9"/>
      <c r="D36" s="9"/>
      <c r="E36" s="9"/>
      <c r="F36" s="2"/>
    </row>
    <row r="37" spans="1:6" ht="42" customHeight="1" x14ac:dyDescent="0.25">
      <c r="A37" s="9" t="s">
        <v>54</v>
      </c>
      <c r="B37" s="9"/>
      <c r="C37" s="9"/>
      <c r="D37" s="9"/>
      <c r="E37" s="9"/>
      <c r="F37" s="2"/>
    </row>
    <row r="38" spans="1:6" ht="51.75" customHeight="1" x14ac:dyDescent="0.25">
      <c r="A38" s="9" t="s">
        <v>55</v>
      </c>
      <c r="B38" s="9"/>
      <c r="C38" s="9"/>
      <c r="D38" s="9"/>
      <c r="E38" s="2"/>
      <c r="F38" s="2"/>
    </row>
    <row r="39" spans="1:6" ht="50.25" customHeight="1" x14ac:dyDescent="0.25">
      <c r="A39" s="9" t="s">
        <v>56</v>
      </c>
      <c r="B39" s="9"/>
      <c r="C39" s="9"/>
      <c r="D39" s="9"/>
      <c r="E39" s="2"/>
      <c r="F39" s="2"/>
    </row>
    <row r="40" spans="1:6" ht="36.75" customHeight="1" x14ac:dyDescent="0.25">
      <c r="A40" s="9" t="s">
        <v>57</v>
      </c>
      <c r="B40" s="9"/>
      <c r="C40" s="9"/>
      <c r="D40" s="9"/>
      <c r="E40" s="2"/>
      <c r="F40" s="2"/>
    </row>
  </sheetData>
  <mergeCells count="19">
    <mergeCell ref="A40:D40"/>
    <mergeCell ref="A29:F29"/>
    <mergeCell ref="A30:F30"/>
    <mergeCell ref="A31:F31"/>
    <mergeCell ref="A32:F32"/>
    <mergeCell ref="A33:F33"/>
    <mergeCell ref="A34:F34"/>
    <mergeCell ref="A35:F35"/>
    <mergeCell ref="A36:E36"/>
    <mergeCell ref="A37:E37"/>
    <mergeCell ref="A38:D38"/>
    <mergeCell ref="A39:D39"/>
    <mergeCell ref="A28:F28"/>
    <mergeCell ref="A1:F1"/>
    <mergeCell ref="A2:F2"/>
    <mergeCell ref="A24:F24"/>
    <mergeCell ref="A25:F25"/>
    <mergeCell ref="A27:F27"/>
    <mergeCell ref="A26:F26"/>
  </mergeCells>
  <pageMargins left="0.25" right="0.25" top="0.36" bottom="0.17" header="0.3" footer="0.17"/>
  <pageSetup paperSize="9" scale="9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385D-DC30-4365-9F5F-9916F1E12373}">
  <sheetPr>
    <pageSetUpPr fitToPage="1"/>
  </sheetPr>
  <dimension ref="A1:I43"/>
  <sheetViews>
    <sheetView topLeftCell="A19" workbookViewId="0">
      <selection activeCell="K6" sqref="K6"/>
    </sheetView>
  </sheetViews>
  <sheetFormatPr defaultRowHeight="16.5" x14ac:dyDescent="0.25"/>
  <cols>
    <col min="1" max="1" width="5.5703125" style="3" customWidth="1"/>
    <col min="2" max="2" width="15.7109375" style="3" customWidth="1"/>
    <col min="3" max="3" width="33.28515625" style="3" customWidth="1"/>
    <col min="4" max="4" width="89" style="4" customWidth="1"/>
    <col min="5" max="5" width="19.42578125" style="3" customWidth="1"/>
    <col min="6" max="6" width="11.42578125" style="3" customWidth="1"/>
    <col min="7" max="7" width="9.140625" style="3" hidden="1" customWidth="1"/>
    <col min="8" max="8" width="14" style="3" hidden="1" customWidth="1"/>
    <col min="9" max="9" width="9.140625" style="3" customWidth="1"/>
    <col min="10" max="10" width="9.140625" style="4" customWidth="1"/>
    <col min="11" max="16384" width="9.140625" style="4"/>
  </cols>
  <sheetData>
    <row r="1" spans="1:8" ht="17.25" x14ac:dyDescent="0.25">
      <c r="A1" s="10" t="s">
        <v>97</v>
      </c>
      <c r="B1" s="10"/>
      <c r="C1" s="10"/>
      <c r="D1" s="10"/>
      <c r="E1" s="10"/>
      <c r="F1" s="10"/>
    </row>
    <row r="2" spans="1:8" x14ac:dyDescent="0.25">
      <c r="A2" s="11" t="s">
        <v>39</v>
      </c>
      <c r="B2" s="11"/>
      <c r="C2" s="11"/>
      <c r="D2" s="11"/>
      <c r="E2" s="11"/>
      <c r="F2" s="11"/>
    </row>
    <row r="4" spans="1:8" s="3" customFormat="1" ht="29.25" customHeight="1" x14ac:dyDescent="0.25">
      <c r="A4" s="18" t="s">
        <v>99</v>
      </c>
      <c r="B4" s="18" t="s">
        <v>98</v>
      </c>
      <c r="C4" s="18" t="s">
        <v>100</v>
      </c>
      <c r="D4" s="18" t="s">
        <v>97</v>
      </c>
      <c r="E4" s="19" t="s">
        <v>103</v>
      </c>
      <c r="F4" s="18" t="s">
        <v>101</v>
      </c>
      <c r="G4" s="17" t="s">
        <v>41</v>
      </c>
      <c r="H4" s="5" t="s">
        <v>42</v>
      </c>
    </row>
    <row r="5" spans="1:8" ht="30.75" customHeight="1" x14ac:dyDescent="0.25">
      <c r="A5" s="1">
        <v>1</v>
      </c>
      <c r="B5" s="1">
        <v>33651232</v>
      </c>
      <c r="C5" s="1" t="s">
        <v>63</v>
      </c>
      <c r="D5" s="6" t="s">
        <v>80</v>
      </c>
      <c r="E5" s="1" t="s">
        <v>102</v>
      </c>
      <c r="F5" s="1">
        <v>60</v>
      </c>
      <c r="G5" s="17">
        <v>20000</v>
      </c>
      <c r="H5" s="5">
        <f>+F5*G5</f>
        <v>1200000</v>
      </c>
    </row>
    <row r="6" spans="1:8" ht="33" x14ac:dyDescent="0.25">
      <c r="A6" s="1">
        <v>2</v>
      </c>
      <c r="B6" s="1">
        <v>33651248</v>
      </c>
      <c r="C6" s="1" t="s">
        <v>64</v>
      </c>
      <c r="D6" s="6" t="s">
        <v>81</v>
      </c>
      <c r="E6" s="1" t="s">
        <v>102</v>
      </c>
      <c r="F6" s="1">
        <v>120</v>
      </c>
      <c r="G6" s="17">
        <v>13000</v>
      </c>
      <c r="H6" s="5">
        <f t="shared" ref="H6:H21" si="0">+F6*G6</f>
        <v>1560000</v>
      </c>
    </row>
    <row r="7" spans="1:8" ht="33" x14ac:dyDescent="0.25">
      <c r="A7" s="1">
        <v>3</v>
      </c>
      <c r="B7" s="1">
        <v>33651242</v>
      </c>
      <c r="C7" s="1" t="s">
        <v>65</v>
      </c>
      <c r="D7" s="6" t="s">
        <v>82</v>
      </c>
      <c r="E7" s="1" t="s">
        <v>102</v>
      </c>
      <c r="F7" s="1">
        <v>24</v>
      </c>
      <c r="G7" s="17">
        <v>20000</v>
      </c>
      <c r="H7" s="5">
        <f t="shared" si="0"/>
        <v>480000</v>
      </c>
    </row>
    <row r="8" spans="1:8" ht="26.25" customHeight="1" x14ac:dyDescent="0.25">
      <c r="A8" s="1">
        <v>4</v>
      </c>
      <c r="B8" s="1">
        <v>33611200</v>
      </c>
      <c r="C8" s="1" t="s">
        <v>66</v>
      </c>
      <c r="D8" s="6" t="s">
        <v>83</v>
      </c>
      <c r="E8" s="1" t="s">
        <v>102</v>
      </c>
      <c r="F8" s="1">
        <v>1500</v>
      </c>
      <c r="G8" s="17">
        <v>15</v>
      </c>
      <c r="H8" s="5">
        <f t="shared" si="0"/>
        <v>22500</v>
      </c>
    </row>
    <row r="9" spans="1:8" ht="33" x14ac:dyDescent="0.25">
      <c r="A9" s="1">
        <v>5</v>
      </c>
      <c r="B9" s="1">
        <v>33611110</v>
      </c>
      <c r="C9" s="1" t="s">
        <v>67</v>
      </c>
      <c r="D9" s="6" t="s">
        <v>84</v>
      </c>
      <c r="E9" s="1" t="s">
        <v>102</v>
      </c>
      <c r="F9" s="1">
        <v>100</v>
      </c>
      <c r="G9" s="17">
        <v>2000</v>
      </c>
      <c r="H9" s="5">
        <f t="shared" si="0"/>
        <v>200000</v>
      </c>
    </row>
    <row r="10" spans="1:8" ht="26.25" customHeight="1" x14ac:dyDescent="0.25">
      <c r="A10" s="1">
        <v>6</v>
      </c>
      <c r="B10" s="1">
        <v>33621380</v>
      </c>
      <c r="C10" s="1" t="s">
        <v>68</v>
      </c>
      <c r="D10" s="6" t="s">
        <v>85</v>
      </c>
      <c r="E10" s="1" t="s">
        <v>102</v>
      </c>
      <c r="F10" s="1">
        <v>200</v>
      </c>
      <c r="G10" s="17">
        <v>150</v>
      </c>
      <c r="H10" s="5">
        <f t="shared" si="0"/>
        <v>30000</v>
      </c>
    </row>
    <row r="11" spans="1:8" ht="23.25" customHeight="1" x14ac:dyDescent="0.25">
      <c r="A11" s="1">
        <v>7</v>
      </c>
      <c r="B11" s="1">
        <v>33611350</v>
      </c>
      <c r="C11" s="1" t="s">
        <v>69</v>
      </c>
      <c r="D11" s="6" t="s">
        <v>86</v>
      </c>
      <c r="E11" s="1" t="s">
        <v>102</v>
      </c>
      <c r="F11" s="1">
        <v>5000</v>
      </c>
      <c r="G11" s="17">
        <v>100</v>
      </c>
      <c r="H11" s="5">
        <f t="shared" si="0"/>
        <v>500000</v>
      </c>
    </row>
    <row r="12" spans="1:8" ht="25.5" customHeight="1" x14ac:dyDescent="0.25">
      <c r="A12" s="1">
        <v>8</v>
      </c>
      <c r="B12" s="1">
        <v>33631290</v>
      </c>
      <c r="C12" s="1" t="s">
        <v>70</v>
      </c>
      <c r="D12" s="6" t="s">
        <v>87</v>
      </c>
      <c r="E12" s="1" t="s">
        <v>102</v>
      </c>
      <c r="F12" s="1">
        <v>200</v>
      </c>
      <c r="G12" s="17">
        <v>2700</v>
      </c>
      <c r="H12" s="5">
        <f t="shared" si="0"/>
        <v>540000</v>
      </c>
    </row>
    <row r="13" spans="1:8" ht="33" x14ac:dyDescent="0.25">
      <c r="A13" s="1">
        <v>9</v>
      </c>
      <c r="B13" s="1">
        <v>33651115</v>
      </c>
      <c r="C13" s="1" t="s">
        <v>71</v>
      </c>
      <c r="D13" s="6" t="s">
        <v>88</v>
      </c>
      <c r="E13" s="1" t="s">
        <v>102</v>
      </c>
      <c r="F13" s="1">
        <v>350</v>
      </c>
      <c r="G13" s="17">
        <v>1800</v>
      </c>
      <c r="H13" s="5">
        <f t="shared" si="0"/>
        <v>630000</v>
      </c>
    </row>
    <row r="14" spans="1:8" ht="33" x14ac:dyDescent="0.25">
      <c r="A14" s="1">
        <v>10</v>
      </c>
      <c r="B14" s="1">
        <v>33651125</v>
      </c>
      <c r="C14" s="1" t="s">
        <v>72</v>
      </c>
      <c r="D14" s="6" t="s">
        <v>89</v>
      </c>
      <c r="E14" s="1" t="s">
        <v>102</v>
      </c>
      <c r="F14" s="1">
        <v>400</v>
      </c>
      <c r="G14" s="17">
        <v>1800</v>
      </c>
      <c r="H14" s="5">
        <f t="shared" si="0"/>
        <v>720000</v>
      </c>
    </row>
    <row r="15" spans="1:8" ht="23.25" customHeight="1" x14ac:dyDescent="0.25">
      <c r="A15" s="1">
        <v>11</v>
      </c>
      <c r="B15" s="1">
        <v>33661151</v>
      </c>
      <c r="C15" s="1" t="s">
        <v>73</v>
      </c>
      <c r="D15" s="6" t="s">
        <v>90</v>
      </c>
      <c r="E15" s="1" t="s">
        <v>102</v>
      </c>
      <c r="F15" s="1">
        <v>200</v>
      </c>
      <c r="G15" s="17">
        <v>50</v>
      </c>
      <c r="H15" s="5">
        <f t="shared" si="0"/>
        <v>10000</v>
      </c>
    </row>
    <row r="16" spans="1:8" ht="23.25" customHeight="1" x14ac:dyDescent="0.25">
      <c r="A16" s="1">
        <v>12</v>
      </c>
      <c r="B16" s="1">
        <v>33691176</v>
      </c>
      <c r="C16" s="1" t="s">
        <v>74</v>
      </c>
      <c r="D16" s="6" t="s">
        <v>91</v>
      </c>
      <c r="E16" s="1" t="s">
        <v>102</v>
      </c>
      <c r="F16" s="1">
        <v>300</v>
      </c>
      <c r="G16" s="17">
        <v>150</v>
      </c>
      <c r="H16" s="5">
        <f t="shared" si="0"/>
        <v>45000</v>
      </c>
    </row>
    <row r="17" spans="1:8" ht="33.75" customHeight="1" x14ac:dyDescent="0.25">
      <c r="A17" s="1">
        <v>13</v>
      </c>
      <c r="B17" s="1">
        <v>33691176</v>
      </c>
      <c r="C17" s="1" t="s">
        <v>75</v>
      </c>
      <c r="D17" s="6" t="s">
        <v>92</v>
      </c>
      <c r="E17" s="1" t="s">
        <v>102</v>
      </c>
      <c r="F17" s="1">
        <v>50</v>
      </c>
      <c r="G17" s="17">
        <v>4000</v>
      </c>
      <c r="H17" s="5">
        <f t="shared" si="0"/>
        <v>200000</v>
      </c>
    </row>
    <row r="18" spans="1:8" ht="32.25" customHeight="1" x14ac:dyDescent="0.25">
      <c r="A18" s="1">
        <v>14</v>
      </c>
      <c r="B18" s="1">
        <v>33691144</v>
      </c>
      <c r="C18" s="1" t="s">
        <v>76</v>
      </c>
      <c r="D18" s="6" t="s">
        <v>93</v>
      </c>
      <c r="E18" s="1" t="s">
        <v>102</v>
      </c>
      <c r="F18" s="1">
        <v>1500</v>
      </c>
      <c r="G18" s="17">
        <v>100</v>
      </c>
      <c r="H18" s="5">
        <f t="shared" si="0"/>
        <v>150000</v>
      </c>
    </row>
    <row r="19" spans="1:8" ht="36.75" customHeight="1" x14ac:dyDescent="0.25">
      <c r="A19" s="1">
        <v>15</v>
      </c>
      <c r="B19" s="1">
        <v>33691176</v>
      </c>
      <c r="C19" s="14" t="s">
        <v>123</v>
      </c>
      <c r="D19" s="15" t="s">
        <v>124</v>
      </c>
      <c r="E19" s="1" t="s">
        <v>102</v>
      </c>
      <c r="F19" s="1">
        <v>300</v>
      </c>
      <c r="G19" s="17">
        <v>1000</v>
      </c>
      <c r="H19" s="5">
        <f t="shared" si="0"/>
        <v>300000</v>
      </c>
    </row>
    <row r="20" spans="1:8" ht="66" x14ac:dyDescent="0.25">
      <c r="A20" s="1">
        <v>16</v>
      </c>
      <c r="B20" s="1">
        <v>33691218</v>
      </c>
      <c r="C20" s="1" t="s">
        <v>77</v>
      </c>
      <c r="D20" s="6" t="s">
        <v>94</v>
      </c>
      <c r="E20" s="1" t="s">
        <v>102</v>
      </c>
      <c r="F20" s="1">
        <v>300</v>
      </c>
      <c r="G20" s="17">
        <v>800</v>
      </c>
      <c r="H20" s="5">
        <f t="shared" si="0"/>
        <v>240000</v>
      </c>
    </row>
    <row r="21" spans="1:8" ht="20.25" customHeight="1" x14ac:dyDescent="0.25">
      <c r="A21" s="5">
        <v>17</v>
      </c>
      <c r="B21" s="5">
        <v>33611370</v>
      </c>
      <c r="C21" s="5" t="s">
        <v>78</v>
      </c>
      <c r="D21" s="7" t="s">
        <v>95</v>
      </c>
      <c r="E21" s="1" t="s">
        <v>102</v>
      </c>
      <c r="F21" s="5">
        <v>100</v>
      </c>
      <c r="G21" s="17">
        <v>100</v>
      </c>
      <c r="H21" s="5">
        <f t="shared" si="0"/>
        <v>10000</v>
      </c>
    </row>
    <row r="22" spans="1:8" ht="33" x14ac:dyDescent="0.25">
      <c r="A22" s="5">
        <v>18</v>
      </c>
      <c r="B22" s="1" t="s">
        <v>37</v>
      </c>
      <c r="C22" s="1" t="s">
        <v>79</v>
      </c>
      <c r="D22" s="6" t="s">
        <v>96</v>
      </c>
      <c r="E22" s="1" t="s">
        <v>102</v>
      </c>
      <c r="F22" s="5">
        <v>500</v>
      </c>
      <c r="G22" s="17">
        <v>500</v>
      </c>
      <c r="H22" s="5">
        <f>+G22*F22</f>
        <v>250000</v>
      </c>
    </row>
    <row r="24" spans="1:8" s="3" customFormat="1" ht="55.5" customHeight="1" x14ac:dyDescent="0.25">
      <c r="A24" s="9" t="s">
        <v>104</v>
      </c>
      <c r="B24" s="9"/>
      <c r="C24" s="9"/>
      <c r="D24" s="9"/>
      <c r="E24" s="9"/>
      <c r="F24" s="9"/>
    </row>
    <row r="25" spans="1:8" s="3" customFormat="1" ht="56.25" customHeight="1" x14ac:dyDescent="0.25">
      <c r="A25" s="9" t="s">
        <v>105</v>
      </c>
      <c r="B25" s="9"/>
      <c r="C25" s="9"/>
      <c r="D25" s="9"/>
      <c r="E25" s="9"/>
      <c r="F25" s="9"/>
    </row>
    <row r="26" spans="1:8" s="3" customFormat="1" ht="186" customHeight="1" x14ac:dyDescent="0.25">
      <c r="A26" s="13" t="s">
        <v>119</v>
      </c>
      <c r="B26" s="13"/>
      <c r="C26" s="13"/>
      <c r="D26" s="13"/>
      <c r="E26" s="13"/>
      <c r="F26" s="13"/>
    </row>
    <row r="27" spans="1:8" s="3" customFormat="1" ht="56.25" customHeight="1" x14ac:dyDescent="0.25">
      <c r="A27" s="9" t="s">
        <v>106</v>
      </c>
      <c r="B27" s="9"/>
      <c r="C27" s="9"/>
      <c r="D27" s="9"/>
      <c r="E27" s="9"/>
      <c r="F27" s="9"/>
    </row>
    <row r="28" spans="1:8" s="3" customFormat="1" ht="32.25" customHeight="1" x14ac:dyDescent="0.25">
      <c r="A28" s="9" t="s">
        <v>107</v>
      </c>
      <c r="B28" s="9"/>
      <c r="C28" s="9"/>
      <c r="D28" s="9"/>
      <c r="E28" s="9"/>
      <c r="F28" s="9"/>
    </row>
    <row r="29" spans="1:8" s="3" customFormat="1" ht="52.5" customHeight="1" x14ac:dyDescent="0.25">
      <c r="A29" s="9" t="s">
        <v>108</v>
      </c>
      <c r="B29" s="9"/>
      <c r="C29" s="9"/>
      <c r="D29" s="9"/>
      <c r="E29" s="9"/>
      <c r="F29" s="9"/>
    </row>
    <row r="30" spans="1:8" s="3" customFormat="1" ht="48" customHeight="1" x14ac:dyDescent="0.25">
      <c r="A30" s="9" t="s">
        <v>121</v>
      </c>
      <c r="B30" s="9"/>
      <c r="C30" s="9"/>
      <c r="D30" s="9"/>
      <c r="E30" s="9"/>
      <c r="F30" s="9"/>
    </row>
    <row r="31" spans="1:8" s="3" customFormat="1" ht="60.75" customHeight="1" x14ac:dyDescent="0.25">
      <c r="A31" s="9" t="s">
        <v>122</v>
      </c>
      <c r="B31" s="9"/>
      <c r="C31" s="9"/>
      <c r="D31" s="9"/>
      <c r="E31" s="9"/>
      <c r="F31" s="9"/>
    </row>
    <row r="32" spans="1:8" s="3" customFormat="1" ht="50.25" customHeight="1" x14ac:dyDescent="0.25">
      <c r="A32" s="9" t="s">
        <v>109</v>
      </c>
      <c r="B32" s="9"/>
      <c r="C32" s="9"/>
      <c r="D32" s="9"/>
      <c r="E32" s="9"/>
      <c r="F32" s="9"/>
    </row>
    <row r="33" spans="1:6" x14ac:dyDescent="0.25">
      <c r="A33" s="12" t="s">
        <v>110</v>
      </c>
      <c r="B33" s="12"/>
      <c r="C33" s="12"/>
      <c r="D33" s="12"/>
      <c r="E33" s="12"/>
      <c r="F33" s="12"/>
    </row>
    <row r="35" spans="1:6" x14ac:dyDescent="0.25">
      <c r="A35" s="12" t="s">
        <v>111</v>
      </c>
      <c r="B35" s="12"/>
      <c r="C35" s="12"/>
      <c r="D35" s="12"/>
      <c r="E35" s="12"/>
      <c r="F35" s="12"/>
    </row>
    <row r="37" spans="1:6" x14ac:dyDescent="0.25">
      <c r="A37" s="12" t="s">
        <v>112</v>
      </c>
      <c r="B37" s="12"/>
      <c r="C37" s="12"/>
      <c r="D37" s="12"/>
      <c r="E37" s="12"/>
      <c r="F37" s="12"/>
    </row>
    <row r="39" spans="1:6" ht="20.25" customHeight="1" x14ac:dyDescent="0.25">
      <c r="A39" s="8" t="s">
        <v>113</v>
      </c>
    </row>
    <row r="40" spans="1:6" x14ac:dyDescent="0.25">
      <c r="A40" s="8" t="s">
        <v>114</v>
      </c>
    </row>
    <row r="41" spans="1:6" x14ac:dyDescent="0.25">
      <c r="A41" s="8" t="s">
        <v>115</v>
      </c>
    </row>
    <row r="42" spans="1:6" x14ac:dyDescent="0.25">
      <c r="A42" s="8" t="s">
        <v>116</v>
      </c>
    </row>
    <row r="43" spans="1:6" x14ac:dyDescent="0.25">
      <c r="A43" s="8" t="s">
        <v>117</v>
      </c>
    </row>
  </sheetData>
  <mergeCells count="14">
    <mergeCell ref="A27:F27"/>
    <mergeCell ref="A28:F28"/>
    <mergeCell ref="A29:F29"/>
    <mergeCell ref="A1:F1"/>
    <mergeCell ref="A2:F2"/>
    <mergeCell ref="A24:F24"/>
    <mergeCell ref="A25:F25"/>
    <mergeCell ref="A26:F26"/>
    <mergeCell ref="A33:F33"/>
    <mergeCell ref="A35:F35"/>
    <mergeCell ref="A37:F37"/>
    <mergeCell ref="A30:F30"/>
    <mergeCell ref="A31:F31"/>
    <mergeCell ref="A32:F32"/>
  </mergeCells>
  <conditionalFormatting sqref="C19">
    <cfRule type="duplicateValues" dxfId="6" priority="7"/>
  </conditionalFormatting>
  <conditionalFormatting sqref="C19">
    <cfRule type="duplicateValues" dxfId="5" priority="5"/>
    <cfRule type="duplicateValues" dxfId="4" priority="6"/>
  </conditionalFormatting>
  <conditionalFormatting sqref="D19">
    <cfRule type="duplicateValues" dxfId="3" priority="3"/>
    <cfRule type="duplicateValues" dxfId="2" priority="4"/>
  </conditionalFormatting>
  <conditionalFormatting sqref="D19">
    <cfRule type="duplicateValues" dxfId="1" priority="1"/>
  </conditionalFormatting>
  <conditionalFormatting sqref="D19">
    <cfRule type="duplicateValues" dxfId="0" priority="2"/>
  </conditionalFormatting>
  <pageMargins left="0.25" right="0.25" top="0.36" bottom="0.17" header="0.3" footer="0.17"/>
  <pageSetup paperSize="9" scale="9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2026-02-03T11:18:28Z</cp:lastPrinted>
  <dcterms:created xsi:type="dcterms:W3CDTF">2015-06-05T18:17:20Z</dcterms:created>
  <dcterms:modified xsi:type="dcterms:W3CDTF">2026-02-06T07:01:23Z</dcterms:modified>
</cp:coreProperties>
</file>