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Sheet1!$A$1:$M$11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0"/>
  <c r="M2"/>
  <c r="M11" l="1"/>
</calcChain>
</file>

<file path=xl/sharedStrings.xml><?xml version="1.0" encoding="utf-8"?>
<sst xmlns="http://schemas.openxmlformats.org/spreadsheetml/2006/main" count="113" uniqueCount="80">
  <si>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</si>
  <si>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</si>
  <si>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</si>
  <si>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</si>
  <si>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</si>
  <si>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</si>
  <si>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</si>
  <si>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</si>
  <si>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</si>
  <si>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</si>
  <si>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</si>
  <si>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</si>
  <si>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</si>
  <si>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</si>
  <si>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</si>
  <si>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</si>
  <si>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</si>
  <si>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</si>
  <si>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</si>
  <si>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</si>
  <si>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</si>
  <si>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</si>
  <si>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</si>
  <si>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</si>
  <si>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</si>
  <si>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</si>
  <si>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</si>
  <si>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</si>
  <si>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</si>
  <si>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</si>
  <si>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</si>
  <si>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</si>
  <si>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</si>
  <si>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</si>
  <si>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</si>
  <si>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</si>
  <si>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</si>
  <si>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</si>
  <si>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</si>
  <si>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</si>
  <si>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</si>
  <si>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</si>
  <si>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Պեյսմեյկեր եռախոռոչ</t>
  </si>
  <si>
    <t>Пейсмейкер трехкамерный</t>
  </si>
  <si>
    <t>Իմպլանտացվող եռախոռոչ/ ռեսինքրոնիզացնող կարդիոստիմուլյատոր, MRI համատեղելի, Bluetooth անլար հեռաչափի հնարավորությամբ: Օժտված է Capture Management (RA, RV և LV) ալգորիթմով, զգայունության ավտոմատ կարգավորման (RA և RV) հատկությամբ,  խթանման ռեժիմները` (MVP): AAI(R)-DDD(R), ունի քնի գործառույթ, VSP, VRS համակարգեր, կոննեկտորը՝ 3xIS-1: Պետք է լինի կիրառելի Medtronic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</si>
  <si>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трехкамерный/ресинхронизирующий кардиостимулятор, МРТ совместимый, имеет возможность беспроводной телеметрии Bluetooth. Оснащенный алгоритмом   Capture Management (RA, RV и LV), автоматической настройкой чувствительности  (RA и RV), режимы стимуляции: (MVP): AAI(R)-DDD(R), имеет функцию сна, системы VSP, VRS, коннектор: 3хIS-1. Должен быть применим с програматором Medtronic. На этапе поставки Товара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</si>
  <si>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Պեյսմեյկեր երկխոռոչ</t>
  </si>
  <si>
    <t>Пейсмейкер двухкамерный</t>
  </si>
  <si>
    <t>Պեյսմեյկեր միախոռոչ</t>
  </si>
  <si>
    <t>Пейсмейкер однокамерный</t>
  </si>
  <si>
    <t>Միախոռոչ սրտի ռիթմը վարող սարք  Rate Responsive,  առնվազն 1,5 Տեսլա ՄՌՏ համատեղելիությամբ: Օժտված է   փորոքային խթանման շեմքի ավտոնոմ որոշման  ավտոմատ կարգավորման ֆունքցիայով, շեմի մշտական որոշում ծրագրավորվող պարբերականությամբ:  կոննեկտորի տիպը` IS-1 BI/UNI, Խթանման ռեժիմները`  VVIR; VVI; VVT; VOOR; VOO; AAI, AAIR: Հավաքածուն իր մեջ նաև ներառում է ակտիվ ֆիքսացիայով  ՄՌՏ համատեղելի մեկ խթանիչ էլեկտրոդ և մեկ ինտրոդյուսեր: Պետք է լինի կիրառելի St. Jude Medical (Abbott)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</si>
  <si>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Երկխոռոչանի սրտի ռիթմը վարող սարք իր պարագաներով, առնվազն 1,5 Տեսլա ՄՌՏ համատեղելիությամբ: Սարքը ունի ֆիզիոլոգիական կորություն,  օժտված է իմպուլսի զարկ առ զարկ գրանցման ավտոմատ Ֆունկցիայով և ավտոմատ 5Վ անվտանգության ռեզերվային իմպուլսի թողարկման հնարավորությամբ: Պետք է պարունակի փորոքային սեփական ռիթմի նախընտրության և նախասրտերի շողացման ընկճման ալգորիթմներ: Օժտված է AT/AF ծրագրավորվող ազդանշանային համակարգով: Կոննեկտորի տիպը ` IS-1: Աշխատանքի ռեժիմները`  DDD(R); DDI(R); VVI(R); AAI(R);  DOO; VOO; AOO: Հավաքածուն իր մեջ նաև ներառում է ակտիվ ֆիքսացիայով  ՄՌՏ համատեղելի երկու խթանիչ էլեկտրոդ և երկու ինտրոդյուսեր: Պետք է լինի կիրառելի St. Jude Medical (Abbott)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</si>
  <si>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Երկխոռոչանի սրտի ռիթմը վարող սարք իր պարագաներով, առնվազն 1,5 Տեսլա ՄՌՏ համատեղելիությամբ: Սարքը ունի ֆիզիոլոգիական կորություն, չափսերը. ծավալը ոչ ավել քան 10cc, քաշը ոչ ավել քան 20,8գր: Օժտված է իմպուլսի զարկ առ զարկ գրանցման ավտոմատ Ֆունկցիայով և ավտոմատ 5Վ անվտանգության ռեզերվային իմպուլսի թողարկման հնարավորությամբ: Պետք է պարունակի փորոքային սեփական ռիթմի նախընտրության և նախասրտերի շողացման ընկճման ալգորիթմներ: Օժտված է AT/AF ծրագրավորվող ազդանշանային համակարգով: Կոննեկտորի տիպը ` IS-1: Աշխատանքի ռեժիմները`  DDD(R); DDI(R); VVI(R); AAI(R);  DOO; VOO; AOO: Հավաքածուն իր մեջ նաև ներառում է ակտիվ ֆիքսացիայով  ՄՌՏ համատեղելի երկու խթանիչ էլեկտրոդ և երկու ինտրոդյուսեր:  Պետք է լինի կիրառելի Biotronik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</si>
  <si>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Սրտի ռիթմը վարող իմպլանտացվող երկխոռոչանի սարք, առնվազն 1,5 Տեսլա ՄՌՏ համատեղելիությամբ: չափսերը. ծավալը ոչ ավել քան 14cc, քաշը ոչ ավել քան 25գր: Օժտված է իմպուլսի զարկ առ զարկ գրանցման ավտոմատ Ֆունկցիայով և ավտոմատ 5Վ անվտանգության ռեզերվային իմպուլսի թողարկման հնարավորությամբ: Պետք է պարունակի փորոքային սեփական ռիթմի նախընտրության և նախասրտերի շողացման ընկճման ալգորիթմներ: Օժտված է AT/AF ծրագրավորվող ազդանշանային համակարգով: Կոննեկտորի տիպը` IS-1: Աշխատանքի  ռեժիմները`  DDD(R); DDI(R); VVI(R); AAI(R);  DOO; VOO; AOO: Հավաքածուն իր մեջ նաև ներառում է ակտիվ ֆիքսացիայով  ՄՌՏ համատեղելի երկու խթանիչ էլեկտրոդ և երկու ինտրոդյուսեր: Պետք է լինի կիրառելի  Boston Scientific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</si>
  <si>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Միախոռոչ սրտի ռիթմը վարող սարք  Rate Responsive,  առնվազն 1,5 Տեսլա ՄՌՏ համատեղելիությամբ: Օժտված է փորոքային խթանման շեմքի ավտոնոմ որոշման  ավտոմատ կարգավորման ֆունքցիայով, շեմի մշտական որոշում ծրագրավորվող պարբերականությամբ: Կոննեկտորի տիպը` IS-1 BI/UNI, Խթանման ռեժիմները`  VVIR; VVI; VVT; VOOR; VOO; AAI, AAIR: Հավաքածուն իր մեջ նաև ներառում է ակտիվ ֆիքսացիայով  ՄՌՏ համատեղելի մեկ խթանիչ  էլեկտրոդ և մեկ ինտրոդյուսեր: Պետք է լինի կիրառելի Biotronikծրագրավորիչի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</si>
  <si>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Միախոռոչ սրտի ռիթմը վարող սարք  Rate Responsive,  առնվազն 1,5 Տեսլա ՄՌՏ համատեղելիությամբ: Օժտված է փորոքային խթանման շեմքի ավտոնոմ որոշման  ավտոմատ կարգավորման ֆունքցիայով, շեմի մշտական որոշում ծրագրավորվող պարբերականությամբ: Կոննեկտորի տիպը` IS-1: Խթանման ռեժիմները`  VVI(R); AAI(R); VOO; AOO:  Հավաքածուն իր մեջ նաև ներառում է ակտիվ ֆիքսացիայով  ՄՌՏ համատեղելի մեկ խթանիչ  էլեկտրոդ և մեկ ինտրոդյուսեր: Պետք է լինի կիրառելի  Boston Scientific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</si>
  <si>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Устройство для контроля сердечного ритма, двухкамерный с принадлежностями, MPT совместимость не менее 1,5 тесла. Устройство имеет физиологическую кривизну, размеры: обем не более 10сс, вес не более 20,8г. Функция автоматической записи импульсов и ударов и автоматический резервный импульсный выход 5В. Должен включать алгоритмы предпочтения собственного преджелудочкового ритма и  ритма подавления вплесков. Имеет программируемую сигнальную систему AT / AF. Тип Соединителя: IS-1. Режимы работы: DDD(R); DDI(R); VVI(R); AAI(R);  DOO; VOO; AOO. Набор также включает два MРТ-совместимых стимулирующих электрода с активной фиксацией и два интрадюсера. Должен быть применимо с програматором  Biotronik.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</si>
  <si>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Имплантируемый двухкамерный пейсмейкер сердечного ритма, MPT совместимость не менее 1,5 тесла. обем не более 14сс, вес не более 25г. Функция автоматической записи импульсов и ударов и автоматический резервный импульсный выход 5В. Должен включать алгоритмы предпочтения собственного преджелудочкового ритма и  ритма подавления вплесков. Имеет программируемую сигнальную систему AT / AF. Тип коннектора: IS-1 : Режимы работы: DDD(R); DDI(R); VVI(R); AAI(R);  DOO; VOO; AOO. Набор также включает два MРТ-совместимых стимулирующих электрода с активной фиксацией и два интрадюсера. Должно быть применимо с програматором  Boston Scientific.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</si>
  <si>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Устройство для контроля сердечного ритма, двухкамерный с принадлежностями, MPT совместимость не менее 1,5 тесла. Устройство имеет физиологическую кривизну, имеет функцию автоматической записи импульсов и ударов и автоматический резервный импульсный выход 5В. Должен включать алгоритмы предпочтения собственного преджелудочкового ритма и  ритма подавления вплесков. Имеет программируемую сигнальную систему AT / AF. Тип Соединителя: IS-1. Режимы работы: DDD(R); DDI(R); VVI(R); AAI(R);  DOO; VOO; AOO. Набор также включает два MРТ-совместимых стимулирующих электрода с активной фиксацией и два интрадюсера. Должен быть применимо с програматором  St. Jude Medical (Abbott).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</si>
  <si>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Имплантируемый однокамерный пейсмейкер сердечного ритма,  MPT совместимость не менее 1,5 тесла. Имеет функцию автоматического налаживания автономного решения порога стимуляции желудочка, решение порога програмируемым периодичностью. Тип коннектора: IS-1 : Режимы стимуляций: VVI(R); AAI(R); VOO; AOO. Набор также включает MРТ совместимый стимулирующий электрод с активной фиксацией и интрадюсера. Должно быть применимо с програматором  Boston Scientific.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</si>
  <si>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Устройство для контроля сердечного ритма однокамерный, с принадлежностями, MPT совместимость не менее 1,5 тесла. Имеет функцию автоматического налаживания автономного решения порога стимуляции желудочка, решение порога програмируемым периодичностью. Тип коннектора: IS-1 BI/UNI: Режимы стимуляций: VVIR; VVI; VVT; VOOR; VOO; AAI, AAIR. Набор также включает MРТ совместимый стимулирующий электрод с активной фиксацией и интрадюсера. Должен быть применимо с програматором  St. Jude Medical (Abbott).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</si>
  <si>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Устройство для контроля сердечного ритма однокамерный, с принадлежностями, MPT совместимость не менее 1,5 тесла. Имеет функцию автоматического налаживания автономного решения порога стимуляции желудочка, решение порога програмируемым периодичностью. Тип коннектора: IS-1 BI/UNI: Режимы стимуляций: VVIR; VVI; VVT; VOOR; VOO; AAI, AAIR. Набор также включает MРТ совместимый стимулирующий электрод с активной фиксацией и интрадюсера. Должен быть применимо с програматором  Biotronik.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</si>
  <si>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33181210/1</t>
  </si>
  <si>
    <t>33181210/2</t>
  </si>
  <si>
    <t>33181210/3</t>
  </si>
  <si>
    <t>33181210/4</t>
  </si>
  <si>
    <t>33181210/5</t>
  </si>
  <si>
    <t>33181210/6</t>
  </si>
  <si>
    <t>33181210/7</t>
  </si>
  <si>
    <t>33181210/8</t>
  </si>
  <si>
    <t>33181210/9</t>
  </si>
  <si>
    <t>Երկխոռոչանի սրտի ռիթմը վարող  սարք  իր պարագաներով, 1,5 և 3 տեսլա ՄՌՏ համատեղելիությամբ: Կոննեկտորի տիպը` IS-1: Խթանման ռեժիմները`  DDD(R); DDI(R); VVI(R); AAI(R);  DOO; VOO; AOO: Փորոքային խթանումը նվազեցնող ֆունկցիա, սրտային անբավարարությունը գնահատող ֆունկցիա, նախասրտային հակաարթմիկ խթանման ֆունկցիա: Հավաքածուն իր մեջ ներառում է նաև ՄՌՏ համատեղելի երկու խթանիչ էլեկտրոդ և երկու ինտրոդյուսեր, կախված պատվերից էլեկտրոդները կարող են լինել պասիվ կամ ակտիվ ֆիկսացիայի: Պետք է լինի կիրառելի Medtronic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</si>
  <si>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Пейсмейкер сердечного ритма двухкамерный с принадлежностями, MPT совместимость 1,5 и 3,0 тесла. Тип коннектора: IS-1 : Режимы стимуляций: DDD(R); DDI(R); VVI(R); AAI(R);  DOO; VOO; AOO. Функция снижения желудочковой стимуляции, функция оценки сердечной недостаточности, функция антиаритмической стимуляции предсердий. Набор также включает в себя  два МРТ совместимых  стимулирующих электрода и два интрадюсера. В зависимости от заказа электроды могут быть пассивной или активной фиксации. Должно быть применимо с програматором Medtronic.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</si>
  <si>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Միախոռոչ սրտի ռիթմը վարող սարք  Rate Responsive,  1,5 և 3 տեսլա ՄՌՏ համատեղելիությամբ: Օժտված է փորոքային խթանման շեմքի ավտոնոմ որոշման ավտոմատ կարգավորման ֆունքցիայով, շեմի մշտական որոշում ծրագրավորվող պարբերականությամբ, սրտային անբավարարությունը գնահատող ֆունկցիա: Կոննեկտորի տիպը` IS-1 BI/UNI, Խթանման ռեժիմները`  VVIR; VVI; VVT; VOOR; VOO; AAI, AAIR: Հավաքածուն իր մեջ նաև ներառում է ակտիվ ֆիքսացիայով  ՄՌՏ համատեղելի մեկ խթանիչ էլեկտրոդ և մեկ ինտրոդյուսեր: Պետք է լինի կիրառելի Medtronic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</si>
  <si>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Устройство для контроля сердечного ритма однокамерный, с принадлежностями,  совместимость 1,5 и 3,0 тесла. Тип коннектора: IS-1. Имеет функцию автоматического налаживания автономного решения порога стимуляции желудочка, решение порога програмируемым периодичностью, функция оценки сердечной недостаточности. Тип коннектора: IS-1 BI/UNI: Режимы стимуляций: VVIR; VVI; VVT; VOOR; VOO; AAI, AAIR. Набор также включает MРТ совместимый стимулирующий электрод с активной фиксацией и интрадюсера. Должно быть применимо с програматором Medtronic.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</si>
  <si>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Ֆիրմային անվանումը և (կամ) ապրանքային նշանը և/կամ արտադրողը և/կամ մոդելը
Фирменный знак и(или) товарный знак и/или производитель и/или модель</t>
  </si>
  <si>
    <r>
      <rPr>
        <b/>
        <sz val="20"/>
        <color rgb="FFFF0000"/>
        <rFont val="Arial Unicode"/>
        <family val="2"/>
        <charset val="204"/>
      </rPr>
      <t>***</t>
    </r>
    <r>
      <rPr>
        <b/>
        <sz val="14"/>
        <color rgb="FFFF0000"/>
        <rFont val="Arial Unicode"/>
        <family val="2"/>
        <charset val="204"/>
      </rPr>
      <t xml:space="preserve"> Մասնակցության փուլում Մասնակցի կողմից նշված տվյալներից որևէ մեկը ներկայացնելու դեպքում հրավերի պահանջը համարվում է կատարված, </t>
    </r>
    <r>
      <rPr>
        <b/>
        <sz val="20"/>
        <color rgb="FFFF0000"/>
        <rFont val="Arial Unicode"/>
        <family val="2"/>
        <charset val="204"/>
      </rPr>
      <t xml:space="preserve">Ընդ որում համակարգում Պետք չէ նույն տվյալը անընդհատ կրկնել բոլոր սյունակներում և յուրաքանչյուր սյունակում ճիշտ է(ցանկալի) լրացնել հենց այդ սյունակի պահանջված տեղեկությունը, եթե այդպիսին առկա է: </t>
    </r>
  </si>
  <si>
    <r>
      <t xml:space="preserve">***На этапе участия, в случае предоставления Участником любого из этих данных, требование приглашения считается выполненным, </t>
    </r>
    <r>
      <rPr>
        <b/>
        <sz val="20"/>
        <color rgb="FFFF0000"/>
        <rFont val="Arial Unicode"/>
        <family val="2"/>
        <charset val="204"/>
      </rPr>
      <t>Кроме того, системе не нужно постоянно повторять одни и те же данные во всех столбцах, и в каждом столбце целесообразно (желательно) заполнять необходимую для этого столбца информацию, если таковая имеется.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</si>
  <si>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
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</si>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</sst>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sz val="8"/>
      <color theme="1"/>
      <name val="Sylfaen"/>
      <family val="1"/>
      <charset val="204"/>
    </font>
    <font>
      <b/>
      <sz val="14"/>
      <color rgb="FFFF0000"/>
      <name val="Arial Unicode"/>
      <family val="2"/>
      <charset val="204"/>
    </font>
    <font>
      <b/>
      <sz val="20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3" fontId="1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topLeftCell="A15" zoomScale="70" zoomScaleNormal="70" workbookViewId="0">
      <selection activeCell="G14" sqref="G14:H14"/>
    </sheetView>
  </sheetViews>
  <sheetFormatPr defaultRowHeight="10.199999999999999"/>
  <cols>
    <col min="1" max="1" width="2.77734375" style="15" customWidth="1"/>
    <col min="2" max="2" width="11.5546875" style="15" customWidth="1"/>
    <col min="3" max="3" width="12.5546875" style="15" customWidth="1"/>
    <col min="4" max="5" width="16.6640625" style="16" customWidth="1"/>
    <col min="6" max="6" width="15.44140625" style="15" customWidth="1"/>
    <col min="7" max="8" width="63.6640625" style="16" customWidth="1"/>
    <col min="9" max="10" width="8" style="15" customWidth="1"/>
    <col min="11" max="11" width="10.33203125" style="16" customWidth="1"/>
    <col min="12" max="12" width="12.44140625" style="15" customWidth="1"/>
    <col min="13" max="13" width="15" style="16" customWidth="1"/>
    <col min="14" max="16384" width="8.88671875" style="16"/>
  </cols>
  <sheetData>
    <row r="1" spans="1:13" ht="102">
      <c r="A1" s="2" t="s">
        <v>2</v>
      </c>
      <c r="B1" s="2" t="s">
        <v>3</v>
      </c>
      <c r="C1" s="2" t="s">
        <v>3</v>
      </c>
      <c r="D1" s="4" t="s">
        <v>4</v>
      </c>
      <c r="E1" s="4" t="s">
        <v>5</v>
      </c>
      <c r="F1" s="2" t="s">
        <v>75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81.599999999999994">
      <c r="A2" s="40">
        <v>1</v>
      </c>
      <c r="B2" s="2">
        <v>33181210</v>
      </c>
      <c r="C2" s="2" t="s">
        <v>62</v>
      </c>
      <c r="D2" s="38" t="s">
        <v>42</v>
      </c>
      <c r="E2" s="38" t="s">
        <v>43</v>
      </c>
      <c r="F2" s="39"/>
      <c r="G2" s="38" t="s">
        <v>44</v>
      </c>
      <c r="H2" s="38" t="s">
        <v>45</v>
      </c>
      <c r="I2" s="40" t="s">
        <v>0</v>
      </c>
      <c r="J2" s="40" t="s">
        <v>1</v>
      </c>
      <c r="K2" s="36">
        <v>1150000</v>
      </c>
      <c r="L2" s="2">
        <v>2</v>
      </c>
      <c r="M2" s="36">
        <f t="shared" ref="M2:M10" si="0">K2*L2</f>
        <v>2300000</v>
      </c>
    </row>
    <row r="3" spans="1:13" ht="132.6">
      <c r="A3" s="40">
        <v>2</v>
      </c>
      <c r="B3" s="2">
        <v>33181210</v>
      </c>
      <c r="C3" s="2" t="s">
        <v>63</v>
      </c>
      <c r="D3" s="38" t="s">
        <v>46</v>
      </c>
      <c r="E3" s="38" t="s">
        <v>47</v>
      </c>
      <c r="F3" s="2"/>
      <c r="G3" s="38" t="s">
        <v>52</v>
      </c>
      <c r="H3" s="38" t="s">
        <v>56</v>
      </c>
      <c r="I3" s="40" t="s">
        <v>0</v>
      </c>
      <c r="J3" s="40" t="s">
        <v>1</v>
      </c>
      <c r="K3" s="36">
        <v>680000</v>
      </c>
      <c r="L3" s="2">
        <v>25</v>
      </c>
      <c r="M3" s="36">
        <f t="shared" si="0"/>
        <v>17000000</v>
      </c>
    </row>
    <row r="4" spans="1:13" ht="122.4">
      <c r="A4" s="40">
        <v>3</v>
      </c>
      <c r="B4" s="2">
        <v>33181210</v>
      </c>
      <c r="C4" s="2" t="s">
        <v>64</v>
      </c>
      <c r="D4" s="38" t="s">
        <v>46</v>
      </c>
      <c r="E4" s="38" t="s">
        <v>47</v>
      </c>
      <c r="F4" s="2"/>
      <c r="G4" s="38" t="s">
        <v>53</v>
      </c>
      <c r="H4" s="38" t="s">
        <v>57</v>
      </c>
      <c r="I4" s="40" t="s">
        <v>0</v>
      </c>
      <c r="J4" s="40" t="s">
        <v>1</v>
      </c>
      <c r="K4" s="36">
        <v>680000</v>
      </c>
      <c r="L4" s="2">
        <v>25</v>
      </c>
      <c r="M4" s="36">
        <f t="shared" si="0"/>
        <v>17000000</v>
      </c>
    </row>
    <row r="5" spans="1:13" ht="122.4">
      <c r="A5" s="40">
        <v>4</v>
      </c>
      <c r="B5" s="2">
        <v>33181210</v>
      </c>
      <c r="C5" s="2" t="s">
        <v>65</v>
      </c>
      <c r="D5" s="38" t="s">
        <v>46</v>
      </c>
      <c r="E5" s="38" t="s">
        <v>47</v>
      </c>
      <c r="F5" s="2"/>
      <c r="G5" s="41" t="s">
        <v>51</v>
      </c>
      <c r="H5" s="41" t="s">
        <v>58</v>
      </c>
      <c r="I5" s="40" t="s">
        <v>0</v>
      </c>
      <c r="J5" s="40" t="s">
        <v>1</v>
      </c>
      <c r="K5" s="36">
        <v>680000</v>
      </c>
      <c r="L5" s="2">
        <v>15</v>
      </c>
      <c r="M5" s="36">
        <f t="shared" si="0"/>
        <v>10200000</v>
      </c>
    </row>
    <row r="6" spans="1:13" ht="102">
      <c r="A6" s="40">
        <v>5</v>
      </c>
      <c r="B6" s="2">
        <v>33181210</v>
      </c>
      <c r="C6" s="2" t="s">
        <v>66</v>
      </c>
      <c r="D6" s="38" t="s">
        <v>46</v>
      </c>
      <c r="E6" s="38" t="s">
        <v>47</v>
      </c>
      <c r="F6" s="2"/>
      <c r="G6" s="41" t="s">
        <v>71</v>
      </c>
      <c r="H6" s="41" t="s">
        <v>72</v>
      </c>
      <c r="I6" s="40" t="s">
        <v>0</v>
      </c>
      <c r="J6" s="40" t="s">
        <v>1</v>
      </c>
      <c r="K6" s="36">
        <v>680000</v>
      </c>
      <c r="L6" s="2">
        <v>25</v>
      </c>
      <c r="M6" s="36">
        <f t="shared" si="0"/>
        <v>17000000</v>
      </c>
    </row>
    <row r="7" spans="1:13" ht="91.8">
      <c r="A7" s="40">
        <v>6</v>
      </c>
      <c r="B7" s="2">
        <v>33181210</v>
      </c>
      <c r="C7" s="2" t="s">
        <v>67</v>
      </c>
      <c r="D7" s="38" t="s">
        <v>48</v>
      </c>
      <c r="E7" s="38" t="s">
        <v>49</v>
      </c>
      <c r="F7" s="40"/>
      <c r="G7" s="41" t="s">
        <v>54</v>
      </c>
      <c r="H7" s="41" t="s">
        <v>61</v>
      </c>
      <c r="I7" s="40" t="s">
        <v>0</v>
      </c>
      <c r="J7" s="40" t="s">
        <v>1</v>
      </c>
      <c r="K7" s="36">
        <v>420000</v>
      </c>
      <c r="L7" s="2">
        <v>4</v>
      </c>
      <c r="M7" s="36">
        <f t="shared" si="0"/>
        <v>1680000</v>
      </c>
    </row>
    <row r="8" spans="1:13" ht="91.8">
      <c r="A8" s="40">
        <v>7</v>
      </c>
      <c r="B8" s="2">
        <v>33181210</v>
      </c>
      <c r="C8" s="2" t="s">
        <v>68</v>
      </c>
      <c r="D8" s="38" t="s">
        <v>48</v>
      </c>
      <c r="E8" s="38" t="s">
        <v>49</v>
      </c>
      <c r="F8" s="2"/>
      <c r="G8" s="38" t="s">
        <v>55</v>
      </c>
      <c r="H8" s="38" t="s">
        <v>59</v>
      </c>
      <c r="I8" s="40" t="s">
        <v>0</v>
      </c>
      <c r="J8" s="40" t="s">
        <v>1</v>
      </c>
      <c r="K8" s="36">
        <v>420000</v>
      </c>
      <c r="L8" s="2">
        <v>4</v>
      </c>
      <c r="M8" s="36">
        <f t="shared" si="0"/>
        <v>1680000</v>
      </c>
    </row>
    <row r="9" spans="1:13" ht="102">
      <c r="A9" s="40">
        <v>8</v>
      </c>
      <c r="B9" s="2">
        <v>33181210</v>
      </c>
      <c r="C9" s="2" t="s">
        <v>69</v>
      </c>
      <c r="D9" s="38" t="s">
        <v>48</v>
      </c>
      <c r="E9" s="38" t="s">
        <v>49</v>
      </c>
      <c r="F9" s="40"/>
      <c r="G9" s="41" t="s">
        <v>50</v>
      </c>
      <c r="H9" s="41" t="s">
        <v>60</v>
      </c>
      <c r="I9" s="40" t="s">
        <v>0</v>
      </c>
      <c r="J9" s="40" t="s">
        <v>1</v>
      </c>
      <c r="K9" s="36">
        <v>420000</v>
      </c>
      <c r="L9" s="2">
        <v>4</v>
      </c>
      <c r="M9" s="36">
        <f t="shared" si="0"/>
        <v>1680000</v>
      </c>
    </row>
    <row r="10" spans="1:13" ht="102">
      <c r="A10" s="40">
        <v>9</v>
      </c>
      <c r="B10" s="2">
        <v>33181210</v>
      </c>
      <c r="C10" s="2" t="s">
        <v>70</v>
      </c>
      <c r="D10" s="38" t="s">
        <v>48</v>
      </c>
      <c r="E10" s="38" t="s">
        <v>49</v>
      </c>
      <c r="F10" s="2"/>
      <c r="G10" s="41" t="s">
        <v>73</v>
      </c>
      <c r="H10" s="41" t="s">
        <v>74</v>
      </c>
      <c r="I10" s="40" t="s">
        <v>0</v>
      </c>
      <c r="J10" s="40" t="s">
        <v>1</v>
      </c>
      <c r="K10" s="36">
        <v>420000</v>
      </c>
      <c r="L10" s="2">
        <v>4</v>
      </c>
      <c r="M10" s="36">
        <f t="shared" si="0"/>
        <v>1680000</v>
      </c>
    </row>
    <row r="11" spans="1:13">
      <c r="A11" s="5"/>
      <c r="B11" s="5"/>
      <c r="C11" s="5"/>
      <c r="D11" s="19"/>
      <c r="E11" s="19"/>
      <c r="F11" s="5"/>
      <c r="G11" s="2" t="s">
        <v>39</v>
      </c>
      <c r="H11" s="19"/>
      <c r="I11" s="5"/>
      <c r="J11" s="5"/>
      <c r="K11" s="19"/>
      <c r="L11" s="5"/>
      <c r="M11" s="37">
        <f>SUM(M2:M10)</f>
        <v>70220000</v>
      </c>
    </row>
    <row r="13" spans="1:13" ht="153">
      <c r="A13" s="1"/>
      <c r="B13" s="1"/>
      <c r="C13" s="2"/>
      <c r="D13" s="3" t="s">
        <v>13</v>
      </c>
      <c r="E13" s="3" t="s">
        <v>14</v>
      </c>
      <c r="F13" s="1"/>
      <c r="G13" s="4" t="s">
        <v>40</v>
      </c>
      <c r="H13" s="4" t="s">
        <v>41</v>
      </c>
      <c r="I13" s="5"/>
      <c r="J13" s="5"/>
      <c r="K13" s="6"/>
      <c r="L13" s="7"/>
      <c r="M13" s="6"/>
    </row>
    <row r="14" spans="1:13" ht="51">
      <c r="A14" s="1"/>
      <c r="B14" s="1"/>
      <c r="C14" s="2"/>
      <c r="D14" s="3" t="s">
        <v>15</v>
      </c>
      <c r="E14" s="3" t="s">
        <v>16</v>
      </c>
      <c r="F14" s="1"/>
      <c r="G14" s="1" t="s">
        <v>78</v>
      </c>
      <c r="H14" s="1" t="s">
        <v>79</v>
      </c>
      <c r="I14" s="5"/>
      <c r="J14" s="5"/>
      <c r="K14" s="6"/>
      <c r="L14" s="7"/>
      <c r="M14" s="6"/>
    </row>
    <row r="15" spans="1:13">
      <c r="A15" s="8"/>
      <c r="B15" s="8"/>
      <c r="C15" s="8"/>
      <c r="D15" s="9"/>
      <c r="E15" s="10"/>
      <c r="F15" s="8"/>
      <c r="G15" s="11"/>
      <c r="H15" s="11"/>
      <c r="I15" s="8"/>
      <c r="J15" s="8"/>
      <c r="K15" s="12"/>
      <c r="L15" s="13"/>
      <c r="M15" s="12"/>
    </row>
    <row r="16" spans="1:13">
      <c r="A16" s="14"/>
      <c r="B16" s="35" t="s">
        <v>17</v>
      </c>
      <c r="E16" s="14"/>
      <c r="K16" s="17"/>
      <c r="L16" s="18"/>
      <c r="M16" s="17"/>
    </row>
    <row r="17" spans="1:13">
      <c r="A17" s="14"/>
      <c r="B17" s="35" t="s">
        <v>18</v>
      </c>
      <c r="E17" s="14"/>
      <c r="K17" s="17"/>
      <c r="L17" s="18"/>
      <c r="M17" s="17"/>
    </row>
    <row r="18" spans="1:13">
      <c r="A18" s="14"/>
      <c r="B18" s="35"/>
      <c r="E18" s="14"/>
      <c r="K18" s="17"/>
      <c r="L18" s="18"/>
      <c r="M18" s="17"/>
    </row>
    <row r="19" spans="1:13">
      <c r="A19" s="14"/>
      <c r="B19" s="35" t="s">
        <v>19</v>
      </c>
      <c r="E19" s="14"/>
      <c r="K19" s="17"/>
      <c r="L19" s="18"/>
      <c r="M19" s="17"/>
    </row>
    <row r="20" spans="1:13">
      <c r="A20" s="14"/>
      <c r="B20" s="35" t="s">
        <v>20</v>
      </c>
      <c r="E20" s="14"/>
      <c r="K20" s="17"/>
      <c r="L20" s="18"/>
      <c r="M20" s="17"/>
    </row>
    <row r="21" spans="1:13">
      <c r="A21" s="14"/>
      <c r="B21" s="35"/>
      <c r="E21" s="14"/>
      <c r="K21" s="17"/>
      <c r="L21" s="18"/>
      <c r="M21" s="17"/>
    </row>
    <row r="22" spans="1:13" ht="103.8" customHeight="1">
      <c r="A22" s="14"/>
      <c r="B22" s="42" t="s">
        <v>76</v>
      </c>
      <c r="C22" s="42"/>
      <c r="D22" s="42"/>
      <c r="E22" s="42"/>
      <c r="F22" s="42"/>
      <c r="G22" s="42"/>
      <c r="H22" s="42"/>
      <c r="K22" s="17"/>
      <c r="L22" s="18"/>
      <c r="M22" s="17"/>
    </row>
    <row r="23" spans="1:13" ht="104.4" customHeight="1">
      <c r="A23" s="14"/>
      <c r="B23" s="42" t="s">
        <v>77</v>
      </c>
      <c r="C23" s="42"/>
      <c r="D23" s="42"/>
      <c r="E23" s="42"/>
      <c r="F23" s="42"/>
      <c r="G23" s="42"/>
      <c r="H23" s="42"/>
      <c r="K23" s="17"/>
      <c r="L23" s="18"/>
      <c r="M23" s="17"/>
    </row>
    <row r="24" spans="1:13">
      <c r="A24" s="14"/>
      <c r="B24" s="35"/>
      <c r="E24" s="14"/>
      <c r="K24" s="17"/>
      <c r="L24" s="18"/>
      <c r="M24" s="17"/>
    </row>
    <row r="25" spans="1:13">
      <c r="B25" s="18"/>
      <c r="E25" s="14"/>
      <c r="K25" s="17"/>
      <c r="L25" s="18"/>
      <c r="M25" s="17"/>
    </row>
    <row r="26" spans="1:13" ht="102">
      <c r="A26" s="5"/>
      <c r="B26" s="5"/>
      <c r="C26" s="5"/>
      <c r="D26" s="19"/>
      <c r="E26" s="20"/>
      <c r="F26" s="5"/>
      <c r="G26" s="2" t="s">
        <v>21</v>
      </c>
      <c r="H26" s="2" t="s">
        <v>22</v>
      </c>
      <c r="I26" s="5"/>
      <c r="J26" s="5"/>
      <c r="K26" s="6"/>
      <c r="L26" s="7"/>
      <c r="M26" s="6"/>
    </row>
    <row r="27" spans="1:13">
      <c r="A27" s="21"/>
      <c r="B27" s="21"/>
      <c r="C27" s="22"/>
      <c r="D27" s="22"/>
      <c r="E27" s="22"/>
      <c r="F27" s="21"/>
      <c r="G27" s="22"/>
      <c r="H27" s="22"/>
      <c r="I27" s="21"/>
      <c r="J27" s="21"/>
      <c r="K27" s="23"/>
      <c r="L27" s="21"/>
      <c r="M27" s="24"/>
    </row>
    <row r="28" spans="1:13">
      <c r="A28" s="21"/>
      <c r="B28" s="21"/>
      <c r="C28" s="22"/>
      <c r="D28" s="22"/>
      <c r="E28" s="22"/>
      <c r="F28" s="25" t="s">
        <v>23</v>
      </c>
      <c r="G28" s="26"/>
      <c r="H28" s="27"/>
      <c r="I28" s="21"/>
      <c r="J28" s="21"/>
      <c r="K28" s="23"/>
      <c r="L28" s="21"/>
      <c r="M28" s="24"/>
    </row>
    <row r="29" spans="1:13" ht="20.399999999999999">
      <c r="A29" s="21"/>
      <c r="B29" s="21"/>
      <c r="C29" s="22"/>
      <c r="D29" s="22"/>
      <c r="E29" s="22"/>
      <c r="F29" s="28" t="s">
        <v>24</v>
      </c>
      <c r="G29" s="28" t="s">
        <v>25</v>
      </c>
      <c r="H29" s="28" t="s">
        <v>26</v>
      </c>
      <c r="I29" s="21"/>
      <c r="J29" s="21"/>
      <c r="K29" s="23"/>
      <c r="L29" s="21"/>
      <c r="M29" s="24"/>
    </row>
    <row r="30" spans="1:13" ht="30.6">
      <c r="A30" s="21"/>
      <c r="B30" s="21"/>
      <c r="C30" s="22"/>
      <c r="D30" s="22"/>
      <c r="E30" s="22"/>
      <c r="F30" s="29" t="s">
        <v>27</v>
      </c>
      <c r="G30" s="29" t="s">
        <v>28</v>
      </c>
      <c r="H30" s="30">
        <v>1150001612200100</v>
      </c>
      <c r="I30" s="21"/>
      <c r="J30" s="21"/>
      <c r="K30" s="23"/>
      <c r="L30" s="21"/>
      <c r="M30" s="24"/>
    </row>
    <row r="31" spans="1:13" ht="30.6">
      <c r="A31" s="21"/>
      <c r="B31" s="21"/>
      <c r="C31" s="22"/>
      <c r="D31" s="22"/>
      <c r="E31" s="22"/>
      <c r="F31" s="29" t="s">
        <v>29</v>
      </c>
      <c r="G31" s="29" t="s">
        <v>28</v>
      </c>
      <c r="H31" s="30">
        <v>1150001612200100</v>
      </c>
      <c r="I31" s="21"/>
      <c r="J31" s="21"/>
      <c r="K31" s="23"/>
      <c r="L31" s="21"/>
      <c r="M31" s="24"/>
    </row>
    <row r="32" spans="1:13" ht="30.6">
      <c r="A32" s="21"/>
      <c r="B32" s="21"/>
      <c r="C32" s="22"/>
      <c r="D32" s="22"/>
      <c r="E32" s="22"/>
      <c r="F32" s="29" t="s">
        <v>30</v>
      </c>
      <c r="G32" s="29" t="s">
        <v>28</v>
      </c>
      <c r="H32" s="30">
        <v>1150001612200100</v>
      </c>
      <c r="I32" s="21"/>
      <c r="J32" s="21"/>
      <c r="K32" s="23"/>
      <c r="L32" s="21"/>
      <c r="M32" s="24"/>
    </row>
    <row r="33" spans="1:13">
      <c r="A33" s="21"/>
      <c r="B33" s="21"/>
      <c r="C33" s="22"/>
      <c r="D33" s="22"/>
      <c r="E33" s="22"/>
      <c r="F33" s="21"/>
      <c r="G33" s="21"/>
      <c r="H33" s="22"/>
      <c r="I33" s="21"/>
      <c r="J33" s="21"/>
      <c r="K33" s="23"/>
      <c r="L33" s="21"/>
      <c r="M33" s="24"/>
    </row>
    <row r="34" spans="1:13">
      <c r="A34" s="21"/>
      <c r="B34" s="21"/>
      <c r="C34" s="22"/>
      <c r="D34" s="22"/>
      <c r="E34" s="22"/>
      <c r="F34" s="31" t="s">
        <v>31</v>
      </c>
      <c r="G34" s="32"/>
      <c r="H34" s="33"/>
      <c r="I34" s="21"/>
      <c r="J34" s="21"/>
      <c r="K34" s="23"/>
      <c r="L34" s="21"/>
      <c r="M34" s="24"/>
    </row>
    <row r="35" spans="1:13" ht="20.399999999999999">
      <c r="A35" s="21"/>
      <c r="B35" s="21"/>
      <c r="C35" s="22"/>
      <c r="D35" s="22"/>
      <c r="E35" s="22"/>
      <c r="F35" s="34" t="s">
        <v>32</v>
      </c>
      <c r="G35" s="34" t="s">
        <v>33</v>
      </c>
      <c r="H35" s="34" t="s">
        <v>34</v>
      </c>
      <c r="I35" s="21"/>
      <c r="J35" s="21"/>
      <c r="K35" s="23"/>
      <c r="L35" s="21"/>
      <c r="M35" s="24"/>
    </row>
    <row r="36" spans="1:13" ht="30.6">
      <c r="A36" s="21"/>
      <c r="B36" s="21"/>
      <c r="C36" s="22"/>
      <c r="D36" s="22"/>
      <c r="E36" s="22"/>
      <c r="F36" s="29" t="s">
        <v>35</v>
      </c>
      <c r="G36" s="29" t="s">
        <v>36</v>
      </c>
      <c r="H36" s="30">
        <v>1150001612200100</v>
      </c>
      <c r="I36" s="21"/>
      <c r="J36" s="21"/>
      <c r="K36" s="23"/>
      <c r="L36" s="21"/>
      <c r="M36" s="24"/>
    </row>
    <row r="37" spans="1:13" ht="30.6">
      <c r="A37" s="21"/>
      <c r="B37" s="21"/>
      <c r="C37" s="22"/>
      <c r="D37" s="22"/>
      <c r="E37" s="22"/>
      <c r="F37" s="29" t="s">
        <v>37</v>
      </c>
      <c r="G37" s="29" t="s">
        <v>36</v>
      </c>
      <c r="H37" s="30">
        <v>1150001612200100</v>
      </c>
      <c r="I37" s="21"/>
      <c r="J37" s="21"/>
      <c r="K37" s="23"/>
      <c r="L37" s="21"/>
      <c r="M37" s="24"/>
    </row>
    <row r="38" spans="1:13" ht="30.6">
      <c r="A38" s="21"/>
      <c r="B38" s="21"/>
      <c r="C38" s="22"/>
      <c r="D38" s="22"/>
      <c r="E38" s="22"/>
      <c r="F38" s="29" t="s">
        <v>38</v>
      </c>
      <c r="G38" s="29" t="s">
        <v>36</v>
      </c>
      <c r="H38" s="30">
        <v>1150001612200100</v>
      </c>
      <c r="I38" s="21"/>
      <c r="J38" s="21"/>
      <c r="K38" s="23"/>
      <c r="L38" s="21"/>
      <c r="M38" s="24"/>
    </row>
  </sheetData>
  <autoFilter ref="A1:M11">
    <filterColumn colId="5"/>
    <filterColumn colId="8"/>
    <sortState ref="A2:M19">
      <sortCondition ref="D1:D19"/>
    </sortState>
  </autoFilter>
  <mergeCells count="2">
    <mergeCell ref="B22:H22"/>
    <mergeCell ref="B23:H23"/>
  </mergeCells>
  <pageMargins left="0.2" right="0.7" top="0.24" bottom="0.21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2026-02-10T07:09:25Z</dcterms:modified>
</cp:coreProperties>
</file>