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Sheet1!$A$1:$M$10</definedName>
  </definedNames>
  <calcPr calcId="124519"/>
</workbook>
</file>

<file path=xl/calcChain.xml><?xml version="1.0" encoding="utf-8"?>
<calcChain xmlns="http://schemas.openxmlformats.org/spreadsheetml/2006/main">
  <c r="M10" i="1"/>
  <c r="M3"/>
  <c r="M4"/>
  <c r="M5"/>
  <c r="M6"/>
  <c r="M7"/>
  <c r="M8"/>
  <c r="M9"/>
  <c r="M2" l="1"/>
</calcChain>
</file>

<file path=xl/sharedStrings.xml><?xml version="1.0" encoding="utf-8"?>
<sst xmlns="http://schemas.openxmlformats.org/spreadsheetml/2006/main" count="106" uniqueCount="75">
  <si>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</si>
  <si>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</si>
  <si>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</si>
  <si>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</si>
  <si>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</si>
  <si>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</si>
  <si>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</si>
  <si>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</si>
  <si>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</si>
  <si>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</si>
  <si>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</si>
  <si>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2026թ. Գնման պլանով նախատեսված ընդհանուր քանակը
Общее количество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</si>
  <si>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</si>
  <si>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</si>
  <si>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</si>
  <si>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</si>
  <si>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</si>
  <si>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</si>
  <si>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</si>
  <si>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</si>
  <si>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</si>
  <si>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</si>
  <si>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</si>
  <si>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</si>
  <si>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</si>
  <si>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</si>
  <si>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</si>
  <si>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</si>
  <si>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</si>
  <si>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</si>
  <si>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</si>
  <si>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</si>
  <si>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</si>
  <si>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</si>
  <si>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</si>
  <si>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</si>
  <si>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</si>
  <si>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</si>
  <si>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</si>
  <si>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</si>
  <si>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</si>
  <si>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</si>
  <si>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Պեյսմեյկեր-դեֆիբրիլյատոր եռախոռոչ</t>
  </si>
  <si>
    <t>Пейсмейкер-дефибрилятор трехкамерный</t>
  </si>
  <si>
    <t>Իմպլանտացվող եռախոռոչ/ռեսինքրոնիզացնող կարդիովերտեր-դեֆիբրիլյատոր, երկփորոքանի, առնվազն 1,5 Տեսլա ՄՌՏ համատեղելիությամբ: Կոննեկտորի տիպը IS-1/IS-1/DF-1; IS-1/IS-4/DF-1; IS-1/IS-1/DF-4; IS-1/IS-4/DF-4: Մեկ սրտային ցիկլի ժամանակ բազմակի իմպուլսներով ձախ փորոքի խթանման հնարավորություն: Պետք է ունենա էլեկտրոդի աղմուկի հայտնաբերման ֆունկցիա: Բարձր T ատամիկի ճկուն և ճշգրիտ կարգավորման գերզգայուն համակարգ: Աշխատանքի ռեժիմները`  DDD(R); DDI(R); VVI(R); AAI(R);  DOO; VOO; AOO: Հավաքածուն իր մեջ նաև ներառում է ակտիվ ֆիքսացիայով ՄՌՏ համատեղելի մեկ նախասրտային էլեկտրոդ, մեկ հատ  ՄՌՏ համատեղելի շոկային էլեկտրոդ, ձախ փորոքի խթանման քառաբևեռ/երկբևեռ ՄՌՏ համատեղելի մեկ էլեկտրոդ, երկու ինտրոդյուսեր, երկու առաքման համակարգ իր պարագաներով: Պետք է լինի կիրառելի Biotronik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</si>
  <si>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трехкамерный/ресинхронизатор кардиовертер-дефибриллятор, двухжелудочный, MPT совместимость не менее 1,5 тесла. Тип коннектора:IS-1/IS-1/DF-1; IS-1/IS-4/DF-1; IS-1/IS-1/DF-4; IS-1/IS-4/DF-4: Способность стимулировать левый желудочек несколькими импульсами в течение одного сердечного цикла. Должна иметь функцию обнаружения шума электрода. Высокочувствительная и точная система регулировки для Т зубчика. функция антитохикардиальной стимуляции.Режимы работы:DDD(R); DDI(R); VVI(R); AAI(R);  DOO; VOO; AOO. Набор также включает в себя один MРТ совместимый предсердечный электрод октивной фиксации, один MРТ совместимый шоковый электрод, один MРТ совместимый четырехполярный/двухполярный электрод стимуляции левого желудочка, два интрадюсера и две системы доставки с принадлежностями. Должен быть применимо с програматором  Biotronik.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</si>
  <si>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Պեյսմեյկեր-դեֆիբրիլյատոր երկխոռոչ</t>
  </si>
  <si>
    <t>Пейсмейкер-дефибрилятор двухкамерный</t>
  </si>
  <si>
    <t>Իմպլանտացվող երկխոռոչանի կարդիովերտեր-դեֆիբրիլյատոր, առնվազն 1,5 Տեսլա ՄՌՏ համատեղելիությամբ: Կոննեկտորների տիպը` IS-1, DF4/ DF1: Օժտված է փորոքների խթանման քանակը նվազեցնող ռեժիմով, ATP ռեժիմով: Կարող է հայտնաբերել VT,/VF Դեֆիբրիլացիայի և կարդիովերսիայի էներգիայի վերին շեմը` ոչ պակաս քան 35 Ջ; Խթանման ռեժիմները` DDD(R); DDI(R); VVI(R); AAI(R);  DOO; VOO; AOO: Հավաքածուն իր մեջ նաև ներառում է ակտիվ ֆիքսացիայով ՄՌՏ համատեղելի մեկ նախասրտային էլեկտրոդ, ՄՌՏ համատեղելի մեկ շոկային էլեկտրոդ, երկու ինտրոդյուսեր: Պետք է լինի կիրառելի Biotronik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</si>
  <si>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двухкамерный кардиовертер-дефибриллятор, MPT совместимость не менее 1,5 тесла. Тип коннектора: IS-1, DF4/DF1. Имеет режим уменшения количества стимуляции желудочка, ATP режим. Может обнаружить VT/VF.   Тип батареи: литий-серебро-ванадий оксид. Верхний предел подводимой энергии не менее 35Дж. Режимы стимуляции:  DDD(R); DDI(R); VVI(R); AAI(R);  DOO; VOO; AOO. Набор также включает в себя  один MРT-совместимый электрод с активной фиксацией, один MРT-совместимый шоковый электрод и два интрадюсера. Должен быть применим с програматором Biotronik.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</si>
  <si>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Իմպլանտացվող երկխոռոչանի կարդիովերտեր-դեֆիբրիլյատոր, առնվազն 1,5 Տեսլա ՄՌՏ համատեղելիությամբ: Կոննեկտորների տիպը` IS-1, DF4/ DF1: Օժտված է փորոքների խթանման քանակը նվազեցնող ռեժիմով, ATP ռեժիմով, T ատամիկի դիֆերենցման ֆունկցիայով և ներսրտային կոմպլեքսների մորֆոլոգիայի դիֆերենցման ֆունկցիայով:  Կարող է հայտնաբերել VT,/VF Դեֆիբրիլացիայի և կարդիովերսիայի էներգիայի վերին շեմը` ոչ պակաս քան 35 Ջ; Խթանման ռեժիմները` DDD(R); DDI(R); VVI(R); AAI(R);  DOO; VOO; AOO: Հավաքածուն իր մեջ նաև ներառում է ակտիվ ֆիքսացիայով ՄՌՏ համատեղելի մեկ նախասրտային էլեկտրոդ, ՄՌՏ համատեղելի մեկ շոկային էլեկտրոդ, երկու ինտրոդյուսեր: Պետք է լինի կիրառելի Medtronic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</si>
  <si>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двухкамерный кардиовертер-дефибриллятор, MPT совместимость не менее 1,5 тесла. Тип коннектора: IS-1, DF4/DF1. Имеет режим уменшения количества стимуляции желудочка, ATP режим, С дифференцирующей функцией зубца Т и дифференцирующей функцией морфологии внутрисердечных комплексов. Может обнаружить VT/VF.   Тип батареи: литий-серебро-ванадий оксид. Верхний предел подводимой энергии не менее 35Дж. Режимы стимуляции:  DDD(R); DDI(R); VVI(R); AAI(R);  DOO; VOO; AOO. Набор также включает в себя  один MРT-совместимый электрод с активной фиксацией, один MРT-совместимый шоковый электрод и два интрадюсера. Должен быть применим с програматором Medtronic.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</si>
  <si>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Իմպլանտացվող երկխոռոչանի կարդիովերտեր-դեֆիբրիլյատոր, առնվազն 1,5 Տեսլա ՄՌՏ համատեղելիությամբ: Կոննեկտորների տիպը ` IS-1, DF4: Օժտված է բարձր հոսանքի հայտնաբերման ալգորիտմով որը ավտոմատ փոխում է շոկի կոնֆիգուրացիան: Պետք է ունենա էլեկտրոդի աղմուկի հայտնաբերման ֆունկցիա: Բարձր T ատամիկի ճկուն և ճշգրիտ կարգավորման գերզգայուն համակարգ:  Կանգային երևույթների մոնիտորինգի հնարավորություն:  Հակատախիկարդիկ խթանման ֆունկցիա: Աշխատանքի ռեժիմները`  DDD(R); DDI(R); VVI(R); AAI(R);  DOO; VOO; AOO: Հավաքածուն իր մեջ նաև ներառում է ակտիվ ֆիքսացիայով ՄՌՏ համատեղելի մեկ նախասրտային էլեկտրոդ, ՄՌՏ համատեղելի մեկ շոկային էլեկտրոդ, երկու ինտրոդյուսեր: Պետք է լինի կիրառելի St. Jude Medical (Abbott)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</si>
  <si>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двухкамерный кардиовертер-дефибриллятор, MPT совместимость не менее 1,5 тесла. Тип коннектора: IS-1, DF4. Имеет алгоритм обнаружения высокого тока, который автоматически изменяет конфигурацию шока. Должен иметь функцию обнаружения шума электрода. Высокочувствительная и точная система регулировки для Т зубчика. Возможность мониторинга явлений остановки сердца. функция антитохикардиальной стимуляции.  Режимы работы: DDD(R); DDI(R); VVI(R); AAI(R);  DOO; VOO; AOO. Набор также включает в себя  один MРT-совместимый предсердечный электрод с активной фиксацией, один MРT-совместимый шоковый электрод и два интрадюсера. Должен быть применимо с програматором  St. Jude Medical (Abbott).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</si>
  <si>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Իմպլանտացվող եռախոռոչ/ռեսինքրոնիզացնող կարդիովերտեր-դեֆիբրիլյատոր, երկփորոքանի, առնվազն 1,5 Տեսլա ՄՌՏ համատեղելիությամբ: Կոննեկտորների տիպը ` IS-1/IS-4/DF-4: Օժտված է բարձր հոսանքի հայտնաբերման ալգորիտմով որը ավտոմատ փոխում է շոկի կոնֆիգուրացիան: Պետք է ունենա էլեկտրոդի աղմուկի հայտնաբերման ֆունկցիա: Բարձր T ատամիկի ճկուն և ճշգրիտ կարգավորման գերզգայուն համակարգ:  Կանգային երևույթների մոնիտորինգի հնարավորություն:  Հակատախիկարդիկ խթանման ֆունկցիա: Աշխատանքի ռեժիմները`  DDD(R); DDI(R); VVI(R); AAI(R);  DOO; VOO; AOO:  Հավաքածուն իր մեջ նաև ներառում է ակտիվ ֆիքսացիայով ՄՌՏ համատեղելի մեկ նախասրտային էլեկտրոդ, մեկ հատ  ՄՌՏ համատեղելի շոկային էլեկտրոդ, ձախ փորոքի խթանման քառաբևեռ ՄՌՏ համատեղելի մեկ էլեկտրոդ, երկու ինտրոդյուսեր, երկու առաքման համակարգ իր պարագաներով: Պետք է լինի կիրառելի St. Jude Medical (Abbott)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</si>
  <si>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трехкамерный/ресинхронизатор кардиовертер-дефибриллятор, двухжелудочный, MPT совместимость не менее 1,5 тесла. Тип коннектора:  IS-1/IS-4/DF-4. Имеет алгоритм обнаружения высокого тока, который автоматически изменяет конфигурацию шока. Должен иметь функцию обнаружения шума электрода. Высокочувствительная и точная система регулировки для Т зубчика. Возможность мониторинга явлений остановки сердца. функция антитохикардиальной стимуляции.  Режимы работы:  DDD(R); DDI(R); VVI(R); AAI(R);  DOO; VOO; AOO.  Набор также включает в себя один MРТ совместимый предсердечный электрод октивной фиксации, один MРТ совместимый шоковый электрод, один MРТ совместимый четырехполярный электрод стимуляции левого желудочка, два интрадюсера и две системы доставки с принадлежностями. Должен быть применимо с програматором  St. Jude Medical (Abbott).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</si>
  <si>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Իմպլանտացվող երկխոռոչանի կարդիովերտեր-դեֆիբրիլյատոր, առնվազն 1,5 Տեսլա ՄՌՏ համատեղելիությամբ: Կոննեկտորների տիպը` IS-1, DF4/ DF1: Օժտված է փորոքների խթանման քանակը նվազեցնող ռեժիմով, ATP ռեժիմով, T ատամիկի դիֆերենցման ֆունկցիայով և ներսրտային կոմպլեքսների մորֆոլոգիայի դիֆերենցման ֆունկցիայով:  Կարող է հայտնաբերել VT/VF: Դեֆիբրիլացիայի և կարդիովերսիայի էներգիայի վերին շեմը` ոչ պակաս քան 35 Ջ; Խթանման ռեժիմները` DDD(R); DDI(R); VVI(R); AAI(R);  DOO; VOO; AOO: Հավաքածուն իր մեջ նաև ներառում է ակտիվ ֆիքսացիայով ՄՌՏ համատեղելի մեկ նախասրտային էլեկտրոդ, ՄՌՏ համատեղելի մեկ շոկային էլեկտրոդ, երկու ինտրոդյուսեր: Պետք է լինի կիրառելի  Boston Scientific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</si>
  <si>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двухкамерный кардиовертер-дефибриллятор, MPT совместимость не менее 1,5 тесла. Тип коннектора: IS-1, DF4/DF1. Имеет режим уменшения количества стимуляции желудочка, ATP режим, с дифференцирующей функцией зубца Т и дифференцирующей функцией морфологии внутрисердечных комплексов. Может обнаружить VT/VF. Верхний предел подводимой энергии не менее 35Дж. Режимы стимуляции:  DDD(R); DDI(R); VVI(R); AAI(R);  DOO; VOO; AOO. Набор также включает в себя  один MРT-совместимый электрод с активной фиксацией, один MРT-совместимый шоковый электрод и два интрадюсера. Должно быть применимо с програматором  Boston Scientific.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</si>
  <si>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33181210/10</t>
  </si>
  <si>
    <t>33181210/11</t>
  </si>
  <si>
    <t>33181210/12</t>
  </si>
  <si>
    <t>33181210/13</t>
  </si>
  <si>
    <t>33181210/14</t>
  </si>
  <si>
    <t>33181210/15</t>
  </si>
  <si>
    <t>33181210/16</t>
  </si>
  <si>
    <t>33181210/17</t>
  </si>
  <si>
    <t>Իմպլանտացվող եռախոռոչ/ռեսինքրոնիզացնող կարդիովերտեր-դեֆիբրիլյատոր, երկփոոքանի, 1,5 և 3,0 Տեսլա ՄՌՏ համատեղելիությամբ: Կոննեկտորի տիպը IS-1/IS-1/DF-1; IS-1/IS-1/DF-4; IS-1/IS-4/DF-4: Խթանման ռեժիմները DDD(R); DDI(R); VVI(R); AAI(R);  DOO; VOO; AOO: Մատակարարվող էներգիայի վերին շեմը ոչ պակաս 36J, փորոքների բազմակետային խթանման ֆունկցիա, սրտային անբավարարության ռիսկի գնահատման ֆունկցիա: Հավաքածուն իր մեջ նաև ներառում է ակտիվ ֆիքսացիայով ՄՌՏ համատեղելի մեկ նախասրտային էլեկտրոդ, մեկ հատ  ՄՌՏ համատեղելի շոկային էլեկտրոդ, ձախ փորոքի խթանման քառաբևեռ/երկբևեռ ՄՌՏ համատեղելի մեկ էլեկտրոդ, երկու ինտրոդյուսեր, երկու առաքման համակարգ իր պարագաներով: Կիրառելի է Medtronic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</si>
  <si>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трехкамерный/ресинхронизатор кардиовертер-дефибриллятор, двухжелудочный, MPT совместимость 1,5 и 3,0 Тесла. Тип коннектора: IS-1/IS-1/DF-1; IS-1/IS-1/DF-4; IS-1/IS-4/DF-4. Режимы стимуляции DDD(R); DDI(R); VVI(R); AAI(R);  DOO; VOO; AOO. Верхний предел подводимой энергии – не менее 36Дж, Функция многоточечной желудочковой стимуляции, функция оценки риска сердечной недостаточности. Набор также включает в себя один MРТ совместимый предсердечный электрод октивной фиксации, один MРТ совместимый шоковый электрод, один MРТ совместимый четырехполярный/двухполярный электрод стимуляции левого желудочка, два интрадюсера и две системы доставки с принадлежностями. Должен быть применим  с програматором Medtronic. 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</si>
  <si>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Իմպլանտացվող եռախոռոչ/ռեսինքրոնիզացնող կարդիովերտեր-դեֆիբրիլյատոր, երկփոոքանի, 1,5 և 3,0 Տեսլա ՄՌՏ համատեղելիությամբ: Կոննեկտորի տիպը IS-1/IS-1/DF-1, IS-1/IS-1/DF-4, IS-1/IS-4/DF-1, IS-1/IS-4/DF-4: Պետք է ունենա էլեկտրոդի աղմուկի հայտնաբերման ֆունկցիա: Խթանման ռեժիմները DDD(R); DDI(R); VVI(R); AAI(R);  DOO; VOO; AOO: Քաշը ոչ ավել քան 74գ.: Հավաքածուն իր մեջ նաև ներառում է ակտիվ ֆիքսացիայով ՄՌՏ համատեղելի մեկ նախասրտային էլեկտրոդ, մեկ հատ  ՄՌՏ համատեղելի շոկային էլեկտրոդ, ձախ փորոքի խթանման քառաբևեռ/երկբևեռ ՄՌՏ համատեղելի մեկ էլեկտրոդ, երկու ինտրոդյուսեր, երկու առաքման համակարգ իր պարագաներով: Պետք է լինի կիրառելի  Boston Scientific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</si>
  <si>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трехкамерный/ресинхронизатор кардиовертер-дефибриллятор, двухжелудочный, MPT совместимость 1,5 и 3,0 Тесла. Тип коннектора:   IS-1/IS-1/DF-1, IS-1/IS-1/DF-4, IS-1/IS-4/DF-1, IS-1/IS-4/DF-4. Должна иметь функцию обнаружения шума электрода. Режимы стимуляции DDD(R); DDI(R); VVI(R); AAI(R);  DOO; VOO; AOO. Вес не более 74 г.  Набор также включает в себя один MРТ совместимый предсердечный электрод октивной фиксации, один MРТ совместимый шоковый электрод, один MРТ совместимый четырехполярный/двухполярный электрод стимуляции левого желудочка, два интрадюсера и две системы доставки с принадлежностями. Должно быть применимо с програматором  Boston Scientific.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</si>
  <si>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Ֆիրմային անվանումը և (կամ) ապրանքային նշանը և/կամ արտադրողը և/կամ մոդելը
Фирменный знак и(или) товарный знак и/или производитель и/или модель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</si>
  <si>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</si>
  <si>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</si>
  <si>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r>
      <rPr>
        <b/>
        <sz val="20"/>
        <color rgb="FFFF0000"/>
        <rFont val="Arial Unicode"/>
        <family val="2"/>
        <charset val="204"/>
      </rPr>
      <t>***</t>
    </r>
    <r>
      <rPr>
        <b/>
        <sz val="14"/>
        <color rgb="FFFF0000"/>
        <rFont val="Arial Unicode"/>
        <family val="2"/>
        <charset val="204"/>
      </rPr>
      <t xml:space="preserve"> Մասնակցության փուլում Մասնակցի կողմից նշված տվյալներից որևէ մեկը ներկայացնելու դեպքում հրավերի պահանջը համարվում է կատարված, </t>
    </r>
    <r>
      <rPr>
        <b/>
        <sz val="20"/>
        <color rgb="FFFF0000"/>
        <rFont val="Arial Unicode"/>
        <family val="2"/>
        <charset val="204"/>
      </rPr>
      <t xml:space="preserve">Ընդ որում համակարգում Պետք չէ նույն տվյալը անընդհատ կրկնել բոլոր սյունակներում և յուրաքանչյուր սյունակում ճիշտ է(ցանկալի) լրացնել հենց այդ սյունակի պահանջված տեղեկությունը, եթե այդպիսին առկա է: </t>
    </r>
  </si>
  <si>
    <r>
      <t xml:space="preserve">***На этапе участия, в случае предоставления Участником любого из этих данных, требование приглашения считается выполненным, </t>
    </r>
    <r>
      <rPr>
        <b/>
        <sz val="20"/>
        <color rgb="FFFF0000"/>
        <rFont val="Arial Unicode"/>
        <family val="2"/>
        <charset val="204"/>
      </rPr>
      <t>Кроме того, системе не нужно постоянно повторять одни и те же данные во всех столбцах, и в каждом столбце целесообразно (желательно) заполнять необходимую для этого столбца информацию, если таковая имеется.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</si>
</sst>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sz val="14"/>
      <color rgb="FFFF0000"/>
      <name val="Arial Unicode"/>
      <family val="2"/>
      <charset val="204"/>
    </font>
    <font>
      <b/>
      <sz val="20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3" fontId="1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zoomScale="70" zoomScaleNormal="70" workbookViewId="0">
      <selection activeCell="B21" sqref="B21:H22"/>
    </sheetView>
  </sheetViews>
  <sheetFormatPr defaultRowHeight="10.199999999999999"/>
  <cols>
    <col min="1" max="1" width="2.77734375" style="15" customWidth="1"/>
    <col min="2" max="3" width="12.5546875" style="15" customWidth="1"/>
    <col min="4" max="5" width="16.6640625" style="16" customWidth="1"/>
    <col min="6" max="6" width="15.44140625" style="15" customWidth="1"/>
    <col min="7" max="8" width="54.21875" style="16" customWidth="1"/>
    <col min="9" max="10" width="8" style="15" customWidth="1"/>
    <col min="11" max="11" width="10.33203125" style="16" customWidth="1"/>
    <col min="12" max="12" width="12.44140625" style="15" customWidth="1"/>
    <col min="13" max="13" width="15" style="16" customWidth="1"/>
    <col min="14" max="16384" width="8.88671875" style="16"/>
  </cols>
  <sheetData>
    <row r="1" spans="1:13" ht="102">
      <c r="A1" s="2" t="s">
        <v>2</v>
      </c>
      <c r="B1" s="2" t="s">
        <v>3</v>
      </c>
      <c r="C1" s="2" t="s">
        <v>3</v>
      </c>
      <c r="D1" s="4" t="s">
        <v>4</v>
      </c>
      <c r="E1" s="4" t="s">
        <v>5</v>
      </c>
      <c r="F1" s="2" t="s">
        <v>70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133.19999999999999" customHeight="1">
      <c r="A2" s="39">
        <v>1</v>
      </c>
      <c r="B2" s="2">
        <v>33181210</v>
      </c>
      <c r="C2" s="2" t="s">
        <v>58</v>
      </c>
      <c r="D2" s="38" t="s">
        <v>42</v>
      </c>
      <c r="E2" s="38" t="s">
        <v>43</v>
      </c>
      <c r="F2" s="2"/>
      <c r="G2" s="38" t="s">
        <v>44</v>
      </c>
      <c r="H2" s="38" t="s">
        <v>45</v>
      </c>
      <c r="I2" s="39" t="s">
        <v>0</v>
      </c>
      <c r="J2" s="39" t="s">
        <v>1</v>
      </c>
      <c r="K2" s="36">
        <v>2700000</v>
      </c>
      <c r="L2" s="2">
        <v>22</v>
      </c>
      <c r="M2" s="36">
        <f t="shared" ref="M2:M9" si="0">K2*L2</f>
        <v>59400000</v>
      </c>
    </row>
    <row r="3" spans="1:13" ht="150" customHeight="1">
      <c r="A3" s="39">
        <v>2</v>
      </c>
      <c r="B3" s="2">
        <v>33181210</v>
      </c>
      <c r="C3" s="2" t="s">
        <v>59</v>
      </c>
      <c r="D3" s="38" t="s">
        <v>42</v>
      </c>
      <c r="E3" s="38" t="s">
        <v>43</v>
      </c>
      <c r="F3" s="2"/>
      <c r="G3" s="38" t="s">
        <v>68</v>
      </c>
      <c r="H3" s="38" t="s">
        <v>69</v>
      </c>
      <c r="I3" s="39" t="s">
        <v>0</v>
      </c>
      <c r="J3" s="39" t="s">
        <v>1</v>
      </c>
      <c r="K3" s="36">
        <v>2700000</v>
      </c>
      <c r="L3" s="2">
        <v>22</v>
      </c>
      <c r="M3" s="36">
        <f t="shared" si="0"/>
        <v>59400000</v>
      </c>
    </row>
    <row r="4" spans="1:13" ht="171.6" customHeight="1">
      <c r="A4" s="39">
        <v>3</v>
      </c>
      <c r="B4" s="2">
        <v>33181210</v>
      </c>
      <c r="C4" s="2" t="s">
        <v>60</v>
      </c>
      <c r="D4" s="38" t="s">
        <v>42</v>
      </c>
      <c r="E4" s="38" t="s">
        <v>43</v>
      </c>
      <c r="F4" s="2"/>
      <c r="G4" s="41" t="s">
        <v>54</v>
      </c>
      <c r="H4" s="41" t="s">
        <v>55</v>
      </c>
      <c r="I4" s="39" t="s">
        <v>0</v>
      </c>
      <c r="J4" s="39" t="s">
        <v>1</v>
      </c>
      <c r="K4" s="36">
        <v>2700000</v>
      </c>
      <c r="L4" s="2">
        <v>13</v>
      </c>
      <c r="M4" s="36">
        <f t="shared" si="0"/>
        <v>35100000</v>
      </c>
    </row>
    <row r="5" spans="1:13" ht="159" customHeight="1">
      <c r="A5" s="39">
        <v>4</v>
      </c>
      <c r="B5" s="2">
        <v>33181210</v>
      </c>
      <c r="C5" s="2" t="s">
        <v>61</v>
      </c>
      <c r="D5" s="38" t="s">
        <v>42</v>
      </c>
      <c r="E5" s="38" t="s">
        <v>43</v>
      </c>
      <c r="F5" s="2"/>
      <c r="G5" s="41" t="s">
        <v>66</v>
      </c>
      <c r="H5" s="41" t="s">
        <v>67</v>
      </c>
      <c r="I5" s="39" t="s">
        <v>0</v>
      </c>
      <c r="J5" s="39" t="s">
        <v>1</v>
      </c>
      <c r="K5" s="36">
        <v>2700000</v>
      </c>
      <c r="L5" s="42">
        <v>22</v>
      </c>
      <c r="M5" s="36">
        <f t="shared" si="0"/>
        <v>59400000</v>
      </c>
    </row>
    <row r="6" spans="1:13" ht="122.4">
      <c r="A6" s="39">
        <v>5</v>
      </c>
      <c r="B6" s="2">
        <v>33181210</v>
      </c>
      <c r="C6" s="2" t="s">
        <v>62</v>
      </c>
      <c r="D6" s="4" t="s">
        <v>46</v>
      </c>
      <c r="E6" s="38" t="s">
        <v>47</v>
      </c>
      <c r="F6" s="2"/>
      <c r="G6" s="38" t="s">
        <v>48</v>
      </c>
      <c r="H6" s="38" t="s">
        <v>49</v>
      </c>
      <c r="I6" s="39" t="s">
        <v>0</v>
      </c>
      <c r="J6" s="39" t="s">
        <v>1</v>
      </c>
      <c r="K6" s="36">
        <v>2100000</v>
      </c>
      <c r="L6" s="42">
        <v>25</v>
      </c>
      <c r="M6" s="36">
        <f t="shared" si="0"/>
        <v>52500000</v>
      </c>
    </row>
    <row r="7" spans="1:13" ht="142.80000000000001">
      <c r="A7" s="39">
        <v>6</v>
      </c>
      <c r="B7" s="2">
        <v>33181210</v>
      </c>
      <c r="C7" s="2" t="s">
        <v>63</v>
      </c>
      <c r="D7" s="38" t="s">
        <v>46</v>
      </c>
      <c r="E7" s="38" t="s">
        <v>47</v>
      </c>
      <c r="F7" s="2"/>
      <c r="G7" s="38" t="s">
        <v>56</v>
      </c>
      <c r="H7" s="38" t="s">
        <v>57</v>
      </c>
      <c r="I7" s="39" t="s">
        <v>0</v>
      </c>
      <c r="J7" s="39" t="s">
        <v>1</v>
      </c>
      <c r="K7" s="36">
        <v>2100000</v>
      </c>
      <c r="L7" s="42">
        <v>25</v>
      </c>
      <c r="M7" s="36">
        <f t="shared" si="0"/>
        <v>52500000</v>
      </c>
    </row>
    <row r="8" spans="1:13" ht="153">
      <c r="A8" s="39">
        <v>7</v>
      </c>
      <c r="B8" s="2">
        <v>33181210</v>
      </c>
      <c r="C8" s="2" t="s">
        <v>64</v>
      </c>
      <c r="D8" s="40" t="s">
        <v>46</v>
      </c>
      <c r="E8" s="41" t="s">
        <v>47</v>
      </c>
      <c r="F8" s="2"/>
      <c r="G8" s="41" t="s">
        <v>52</v>
      </c>
      <c r="H8" s="41" t="s">
        <v>53</v>
      </c>
      <c r="I8" s="39" t="s">
        <v>0</v>
      </c>
      <c r="J8" s="39" t="s">
        <v>1</v>
      </c>
      <c r="K8" s="36">
        <v>2100000</v>
      </c>
      <c r="L8" s="42">
        <v>15</v>
      </c>
      <c r="M8" s="36">
        <f t="shared" si="0"/>
        <v>31500000</v>
      </c>
    </row>
    <row r="9" spans="1:13" ht="142.80000000000001">
      <c r="A9" s="39">
        <v>8</v>
      </c>
      <c r="B9" s="2">
        <v>33181210</v>
      </c>
      <c r="C9" s="2" t="s">
        <v>65</v>
      </c>
      <c r="D9" s="40" t="s">
        <v>46</v>
      </c>
      <c r="E9" s="41" t="s">
        <v>47</v>
      </c>
      <c r="F9" s="2"/>
      <c r="G9" s="41" t="s">
        <v>50</v>
      </c>
      <c r="H9" s="41" t="s">
        <v>51</v>
      </c>
      <c r="I9" s="39" t="s">
        <v>0</v>
      </c>
      <c r="J9" s="39" t="s">
        <v>1</v>
      </c>
      <c r="K9" s="36">
        <v>2100000</v>
      </c>
      <c r="L9" s="42">
        <v>25</v>
      </c>
      <c r="M9" s="36">
        <f t="shared" si="0"/>
        <v>52500000</v>
      </c>
    </row>
    <row r="10" spans="1:13">
      <c r="A10" s="5"/>
      <c r="B10" s="5"/>
      <c r="C10" s="5"/>
      <c r="D10" s="19"/>
      <c r="E10" s="19"/>
      <c r="F10" s="5"/>
      <c r="G10" s="2" t="s">
        <v>39</v>
      </c>
      <c r="H10" s="19"/>
      <c r="I10" s="5"/>
      <c r="J10" s="5"/>
      <c r="K10" s="19"/>
      <c r="L10" s="5"/>
      <c r="M10" s="37">
        <f>SUM(M2:M9)</f>
        <v>402300000</v>
      </c>
    </row>
    <row r="12" spans="1:13" ht="211.8" customHeight="1">
      <c r="A12" s="1"/>
      <c r="B12" s="1"/>
      <c r="C12" s="2"/>
      <c r="D12" s="3" t="s">
        <v>13</v>
      </c>
      <c r="E12" s="3" t="s">
        <v>14</v>
      </c>
      <c r="F12" s="1"/>
      <c r="G12" s="4" t="s">
        <v>40</v>
      </c>
      <c r="H12" s="4" t="s">
        <v>41</v>
      </c>
      <c r="I12" s="5"/>
      <c r="J12" s="5"/>
      <c r="K12" s="6"/>
      <c r="L12" s="7"/>
      <c r="M12" s="6"/>
    </row>
    <row r="13" spans="1:13" ht="51">
      <c r="A13" s="1"/>
      <c r="B13" s="1"/>
      <c r="C13" s="2"/>
      <c r="D13" s="3" t="s">
        <v>15</v>
      </c>
      <c r="E13" s="3" t="s">
        <v>16</v>
      </c>
      <c r="F13" s="1"/>
      <c r="G13" s="1" t="s">
        <v>71</v>
      </c>
      <c r="H13" s="1" t="s">
        <v>72</v>
      </c>
      <c r="I13" s="5"/>
      <c r="J13" s="5"/>
      <c r="K13" s="6"/>
      <c r="L13" s="7"/>
      <c r="M13" s="6"/>
    </row>
    <row r="14" spans="1:13">
      <c r="A14" s="8"/>
      <c r="B14" s="8"/>
      <c r="C14" s="8"/>
      <c r="D14" s="9"/>
      <c r="E14" s="10"/>
      <c r="F14" s="8"/>
      <c r="G14" s="11"/>
      <c r="H14" s="11"/>
      <c r="I14" s="8"/>
      <c r="J14" s="8"/>
      <c r="K14" s="12"/>
      <c r="L14" s="13"/>
      <c r="M14" s="12"/>
    </row>
    <row r="15" spans="1:13">
      <c r="A15" s="14"/>
      <c r="B15" s="35" t="s">
        <v>17</v>
      </c>
      <c r="E15" s="14"/>
      <c r="K15" s="17"/>
      <c r="L15" s="18"/>
      <c r="M15" s="17"/>
    </row>
    <row r="16" spans="1:13">
      <c r="A16" s="14"/>
      <c r="B16" s="35" t="s">
        <v>18</v>
      </c>
      <c r="E16" s="14"/>
      <c r="K16" s="17"/>
      <c r="L16" s="18"/>
      <c r="M16" s="17"/>
    </row>
    <row r="17" spans="1:13">
      <c r="A17" s="14"/>
      <c r="B17" s="35"/>
      <c r="E17" s="14"/>
      <c r="K17" s="17"/>
      <c r="L17" s="18"/>
      <c r="M17" s="17"/>
    </row>
    <row r="18" spans="1:13">
      <c r="A18" s="14"/>
      <c r="B18" s="35" t="s">
        <v>19</v>
      </c>
      <c r="E18" s="14"/>
      <c r="K18" s="17"/>
      <c r="L18" s="18"/>
      <c r="M18" s="17"/>
    </row>
    <row r="19" spans="1:13">
      <c r="A19" s="14"/>
      <c r="B19" s="35" t="s">
        <v>20</v>
      </c>
      <c r="E19" s="14"/>
      <c r="K19" s="17"/>
      <c r="L19" s="18"/>
      <c r="M19" s="17"/>
    </row>
    <row r="20" spans="1:13">
      <c r="A20" s="14"/>
      <c r="B20" s="35"/>
      <c r="E20" s="14"/>
      <c r="K20" s="17"/>
      <c r="L20" s="18"/>
      <c r="M20" s="17"/>
    </row>
    <row r="21" spans="1:13" ht="115.2" customHeight="1">
      <c r="A21" s="14"/>
      <c r="B21" s="43" t="s">
        <v>73</v>
      </c>
      <c r="C21" s="43"/>
      <c r="D21" s="43"/>
      <c r="E21" s="43"/>
      <c r="F21" s="43"/>
      <c r="G21" s="43"/>
      <c r="H21" s="43"/>
      <c r="K21" s="17"/>
      <c r="L21" s="18"/>
      <c r="M21" s="17"/>
    </row>
    <row r="22" spans="1:13" ht="115.2" customHeight="1">
      <c r="A22" s="14"/>
      <c r="B22" s="43" t="s">
        <v>74</v>
      </c>
      <c r="C22" s="43"/>
      <c r="D22" s="43"/>
      <c r="E22" s="43"/>
      <c r="F22" s="43"/>
      <c r="G22" s="43"/>
      <c r="H22" s="43"/>
      <c r="K22" s="17"/>
      <c r="L22" s="18"/>
      <c r="M22" s="17"/>
    </row>
    <row r="23" spans="1:13">
      <c r="B23" s="18"/>
      <c r="E23" s="14"/>
      <c r="K23" s="17"/>
      <c r="L23" s="18"/>
      <c r="M23" s="17"/>
    </row>
    <row r="24" spans="1:13" ht="102">
      <c r="A24" s="5"/>
      <c r="B24" s="5"/>
      <c r="C24" s="5"/>
      <c r="D24" s="19"/>
      <c r="E24" s="20"/>
      <c r="F24" s="5"/>
      <c r="G24" s="2" t="s">
        <v>21</v>
      </c>
      <c r="H24" s="2" t="s">
        <v>22</v>
      </c>
      <c r="I24" s="5"/>
      <c r="J24" s="5"/>
      <c r="K24" s="6"/>
      <c r="L24" s="7"/>
      <c r="M24" s="6"/>
    </row>
    <row r="25" spans="1:13">
      <c r="A25" s="21"/>
      <c r="B25" s="21"/>
      <c r="C25" s="22"/>
      <c r="D25" s="22"/>
      <c r="E25" s="22"/>
      <c r="F25" s="21"/>
      <c r="G25" s="22"/>
      <c r="H25" s="22"/>
      <c r="I25" s="21"/>
      <c r="J25" s="21"/>
      <c r="K25" s="23"/>
      <c r="L25" s="21"/>
      <c r="M25" s="24"/>
    </row>
    <row r="26" spans="1:13">
      <c r="A26" s="21"/>
      <c r="B26" s="21"/>
      <c r="C26" s="22"/>
      <c r="D26" s="22"/>
      <c r="E26" s="22"/>
      <c r="F26" s="25" t="s">
        <v>23</v>
      </c>
      <c r="G26" s="26"/>
      <c r="H26" s="27"/>
      <c r="I26" s="21"/>
      <c r="J26" s="21"/>
      <c r="K26" s="23"/>
      <c r="L26" s="21"/>
      <c r="M26" s="24"/>
    </row>
    <row r="27" spans="1:13" ht="20.399999999999999">
      <c r="A27" s="21"/>
      <c r="B27" s="21"/>
      <c r="C27" s="22"/>
      <c r="D27" s="22"/>
      <c r="E27" s="22"/>
      <c r="F27" s="28" t="s">
        <v>24</v>
      </c>
      <c r="G27" s="28" t="s">
        <v>25</v>
      </c>
      <c r="H27" s="28" t="s">
        <v>26</v>
      </c>
      <c r="I27" s="21"/>
      <c r="J27" s="21"/>
      <c r="K27" s="23"/>
      <c r="L27" s="21"/>
      <c r="M27" s="24"/>
    </row>
    <row r="28" spans="1:13" ht="30.6">
      <c r="A28" s="21"/>
      <c r="B28" s="21"/>
      <c r="C28" s="22"/>
      <c r="D28" s="22"/>
      <c r="E28" s="22"/>
      <c r="F28" s="29" t="s">
        <v>27</v>
      </c>
      <c r="G28" s="29" t="s">
        <v>28</v>
      </c>
      <c r="H28" s="30">
        <v>1150001612200100</v>
      </c>
      <c r="I28" s="21"/>
      <c r="J28" s="21"/>
      <c r="K28" s="23"/>
      <c r="L28" s="21"/>
      <c r="M28" s="24"/>
    </row>
    <row r="29" spans="1:13" ht="30.6">
      <c r="A29" s="21"/>
      <c r="B29" s="21"/>
      <c r="C29" s="22"/>
      <c r="D29" s="22"/>
      <c r="E29" s="22"/>
      <c r="F29" s="29" t="s">
        <v>29</v>
      </c>
      <c r="G29" s="29" t="s">
        <v>28</v>
      </c>
      <c r="H29" s="30">
        <v>1150001612200100</v>
      </c>
      <c r="I29" s="21"/>
      <c r="J29" s="21"/>
      <c r="K29" s="23"/>
      <c r="L29" s="21"/>
      <c r="M29" s="24"/>
    </row>
    <row r="30" spans="1:13" ht="30.6">
      <c r="A30" s="21"/>
      <c r="B30" s="21"/>
      <c r="C30" s="22"/>
      <c r="D30" s="22"/>
      <c r="E30" s="22"/>
      <c r="F30" s="29" t="s">
        <v>30</v>
      </c>
      <c r="G30" s="29" t="s">
        <v>28</v>
      </c>
      <c r="H30" s="30">
        <v>1150001612200100</v>
      </c>
      <c r="I30" s="21"/>
      <c r="J30" s="21"/>
      <c r="K30" s="23"/>
      <c r="L30" s="21"/>
      <c r="M30" s="24"/>
    </row>
    <row r="31" spans="1:13">
      <c r="A31" s="21"/>
      <c r="B31" s="21"/>
      <c r="C31" s="22"/>
      <c r="D31" s="22"/>
      <c r="E31" s="22"/>
      <c r="F31" s="21"/>
      <c r="G31" s="21"/>
      <c r="H31" s="22"/>
      <c r="I31" s="21"/>
      <c r="J31" s="21"/>
      <c r="K31" s="23"/>
      <c r="L31" s="21"/>
      <c r="M31" s="24"/>
    </row>
    <row r="32" spans="1:13">
      <c r="A32" s="21"/>
      <c r="B32" s="21"/>
      <c r="C32" s="22"/>
      <c r="D32" s="22"/>
      <c r="E32" s="22"/>
      <c r="F32" s="31" t="s">
        <v>31</v>
      </c>
      <c r="G32" s="32"/>
      <c r="H32" s="33"/>
      <c r="I32" s="21"/>
      <c r="J32" s="21"/>
      <c r="K32" s="23"/>
      <c r="L32" s="21"/>
      <c r="M32" s="24"/>
    </row>
    <row r="33" spans="1:13" ht="20.399999999999999">
      <c r="A33" s="21"/>
      <c r="B33" s="21"/>
      <c r="C33" s="22"/>
      <c r="D33" s="22"/>
      <c r="E33" s="22"/>
      <c r="F33" s="34" t="s">
        <v>32</v>
      </c>
      <c r="G33" s="34" t="s">
        <v>33</v>
      </c>
      <c r="H33" s="34" t="s">
        <v>34</v>
      </c>
      <c r="I33" s="21"/>
      <c r="J33" s="21"/>
      <c r="K33" s="23"/>
      <c r="L33" s="21"/>
      <c r="M33" s="24"/>
    </row>
    <row r="34" spans="1:13" ht="30.6">
      <c r="A34" s="21"/>
      <c r="B34" s="21"/>
      <c r="C34" s="22"/>
      <c r="D34" s="22"/>
      <c r="E34" s="22"/>
      <c r="F34" s="29" t="s">
        <v>35</v>
      </c>
      <c r="G34" s="29" t="s">
        <v>36</v>
      </c>
      <c r="H34" s="30">
        <v>1150001612200100</v>
      </c>
      <c r="I34" s="21"/>
      <c r="J34" s="21"/>
      <c r="K34" s="23"/>
      <c r="L34" s="21"/>
      <c r="M34" s="24"/>
    </row>
    <row r="35" spans="1:13" ht="30.6">
      <c r="A35" s="21"/>
      <c r="B35" s="21"/>
      <c r="C35" s="22"/>
      <c r="D35" s="22"/>
      <c r="E35" s="22"/>
      <c r="F35" s="29" t="s">
        <v>37</v>
      </c>
      <c r="G35" s="29" t="s">
        <v>36</v>
      </c>
      <c r="H35" s="30">
        <v>1150001612200100</v>
      </c>
      <c r="I35" s="21"/>
      <c r="J35" s="21"/>
      <c r="K35" s="23"/>
      <c r="L35" s="21"/>
      <c r="M35" s="24"/>
    </row>
    <row r="36" spans="1:13" ht="30.6">
      <c r="A36" s="21"/>
      <c r="B36" s="21"/>
      <c r="C36" s="22"/>
      <c r="D36" s="22"/>
      <c r="E36" s="22"/>
      <c r="F36" s="29" t="s">
        <v>38</v>
      </c>
      <c r="G36" s="29" t="s">
        <v>36</v>
      </c>
      <c r="H36" s="30">
        <v>1150001612200100</v>
      </c>
      <c r="I36" s="21"/>
      <c r="J36" s="21"/>
      <c r="K36" s="23"/>
      <c r="L36" s="21"/>
      <c r="M36" s="24"/>
    </row>
  </sheetData>
  <autoFilter ref="A1:M10">
    <filterColumn colId="5"/>
    <filterColumn colId="8"/>
    <sortState ref="A2:M19">
      <sortCondition ref="D1:D19"/>
    </sortState>
  </autoFilter>
  <mergeCells count="2">
    <mergeCell ref="B21:H21"/>
    <mergeCell ref="B22:H22"/>
  </mergeCells>
  <pageMargins left="0.2" right="0.7" top="0.24" bottom="0.21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2026-02-10T07:12:31Z</dcterms:modified>
</cp:coreProperties>
</file>