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er10\Desktop\գնումներ 2026\26-3-ԷԱՃԱՊՁԲ-տնտեսական ապրանքների ձեռքբերում\"/>
    </mc:Choice>
  </mc:AlternateContent>
  <xr:revisionPtr revIDLastSave="0" documentId="13_ncr:1_{AB46679E-C470-4591-A906-6050A0D475B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տնտեսական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6" i="2" l="1"/>
  <c r="K33" i="2" l="1"/>
  <c r="K8" i="2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4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32" i="2" l="1"/>
  <c r="K31" i="2"/>
  <c r="K30" i="2"/>
  <c r="K29" i="2"/>
  <c r="K28" i="2"/>
  <c r="K27" i="2"/>
  <c r="K26" i="2"/>
  <c r="K25" i="2"/>
  <c r="K24" i="2"/>
  <c r="K23" i="2"/>
  <c r="K22" i="2"/>
  <c r="K21" i="2"/>
  <c r="K20" i="2"/>
  <c r="K13" i="2"/>
  <c r="K10" i="2"/>
  <c r="K11" i="2"/>
  <c r="K5" i="2"/>
  <c r="K15" i="2" l="1"/>
  <c r="K12" i="2"/>
  <c r="K9" i="2" l="1"/>
  <c r="K18" i="2"/>
  <c r="K17" i="2"/>
  <c r="K16" i="2"/>
  <c r="K14" i="2"/>
  <c r="K4" i="2"/>
  <c r="K3" i="2" l="1"/>
  <c r="K7" i="2"/>
  <c r="K19" i="2"/>
  <c r="K57" i="2" l="1"/>
</calcChain>
</file>

<file path=xl/sharedStrings.xml><?xml version="1.0" encoding="utf-8"?>
<sst xmlns="http://schemas.openxmlformats.org/spreadsheetml/2006/main" count="401" uniqueCount="285">
  <si>
    <t>Հ/Հ</t>
  </si>
  <si>
    <t>Անվանում</t>
  </si>
  <si>
    <t>քանակ</t>
  </si>
  <si>
    <t>ընդամենը</t>
  </si>
  <si>
    <t>ԳՄԱ</t>
  </si>
  <si>
    <t>հատ</t>
  </si>
  <si>
    <t>ՀՀ դրամ</t>
  </si>
  <si>
    <t xml:space="preserve">*Մասնակցի կողմից ապրանքի տեխնիկական բնութագիրը,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պահանջներին: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անհամապատասխանություններ, ապա նշված հանգամանքը որակվում է որպես գնման գործընթացի շրջանակում ստանձնված պարտավորության խախտում: </t>
  </si>
  <si>
    <t>*Բոլոր չափաբաժիններում՝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լուծվում է:</t>
  </si>
  <si>
    <t>*Բոլոր չափաբաժինների համար պարտադիր ներկայացնել ապրանքային նշանը և արտադրողի վերաբերյալ տեղեկատվությունը (արտադրող կազմակերպությունը՝ պարտադիր):</t>
  </si>
  <si>
    <t>*Մասնակցի կողմից հայտով միևնույն ապրանքի համար մեկից ավել ապրանքային նշան կամ արտադրող ներկայացնելու դեպքում, պայմանագրի կատարման փուլում, պայմանագրով սահմանված ողջ խմբաքանակի համար ապրանքի միանվագ և (կամ) փուլային մատակարարումն իրականացվելու է պայմանագրով սահմանված ապրանքային նշաններից կամ արտադրողներից միայն մեկով՝ ըստ մատակարարի ընտրության:</t>
  </si>
  <si>
    <t>*Техническая спецификация продукта участником, а в случаях, указанных в приглашении, также товарный знак  предлагаемого продукта должны соответствовать друг другу и минимальным требованиям технической спецификации, указанным в приглашении. В этом случае оценочная комиссия также оценивает соответствие полных описаний товара требованиям приглашения, и если оценочная комиссия фиксирует несоответствия полного описания товара, предлагаемого участником, требованиям, указанным в приглашении, и они не исправлены в установленном порядке участником или в результате исправления возникли иные несоответствия, то указанное обстоятельство квалифицируется как нарушение обязательства, взятого на себя в рамках проведения закупки.</t>
  </si>
  <si>
    <t>*Для всех лотов, если в течение срока действия договора Заказчик подал заявку на предмет закупки не на всю партию, то договор в отношении непоставленной, оставшейся партии предмета закупки расторгается.</t>
  </si>
  <si>
    <t>*Для всех лотов обязательно наличие товарного знака и сведений об изготовителе (организация-производитель - обязательно).</t>
  </si>
  <si>
    <t>В случае если участник указывает в заявке более одного товарного знака или производителя на один и тот же товар, при исполнении договора осуществляется единовременная и/или поэтапная поставка товара на всю партию, указанную в договоре. осуществляется только одной из торговых марок или производителей, указанных в договоре, по выбору поставщика.</t>
  </si>
  <si>
    <t xml:space="preserve">Наименование </t>
  </si>
  <si>
    <t>Տեխնիկական բնութագիր*</t>
  </si>
  <si>
    <t>Չ/Մ</t>
  </si>
  <si>
    <t>Е/и</t>
  </si>
  <si>
    <t>шт.</t>
  </si>
  <si>
    <t>միավորի
 գին</t>
  </si>
  <si>
    <t>կգ</t>
  </si>
  <si>
    <t>Ներկ՝ լատեքսային</t>
  </si>
  <si>
    <t>Ներկ՝ լատեքսային, 20 կգ տարաներով, գույնը սպիտակ, ջրակայուն</t>
  </si>
  <si>
    <t>Ծեփամածիկ գիպսային</t>
  </si>
  <si>
    <t>Ծեփամածիկ գիպսային 30կգ պարկով</t>
  </si>
  <si>
    <t>Հղկաթուղթ, պատերը հարթեցնելու համար, չափը՝ 10սմ*10սմ (չափսը` 180), սպունգի նման</t>
  </si>
  <si>
    <t>մ2</t>
  </si>
  <si>
    <t>m2</t>
  </si>
  <si>
    <t>Հղկաթուղթ</t>
  </si>
  <si>
    <t>Սալիկ կերամիկական պատերի համար</t>
  </si>
  <si>
    <t>Սալիկ կերամիկական պատերի համար, չափը՝ 60սմ*60սմ, ջրակայուն, հարթ, գույնը համապատասխանեցնել Պատվիրատուի հետ</t>
  </si>
  <si>
    <t>սալիկի սոսինձ</t>
  </si>
  <si>
    <t>սալիկի սոսինձ նախատեսված սալիկ պատին կամ հատակին սոսնձման համար, 25կգ պարկերով</t>
  </si>
  <si>
    <t>кг</t>
  </si>
  <si>
    <t>Սալիկ կերամիկական հատակի համար</t>
  </si>
  <si>
    <t>Սալիկ կերամիկական պրեսգրանիտե հատակի համար, չափերը՝40սմ*40սմ, նախատեսված հատակը հարթեցնելու համար, գույնը համապատասխանեցնել Պատվիրատուի հետ</t>
  </si>
  <si>
    <t>Կախովի ատաստաղ</t>
  </si>
  <si>
    <t>Պլաստմասե ուղետար</t>
  </si>
  <si>
    <t>Կախովի ատաստաղ նախատեսված է առաստաղ հավաքելու համար, լինի պլաստմասե, գույնը համապատասխանեցնել Պատվիրատուի հետ</t>
  </si>
  <si>
    <t>մետր</t>
  </si>
  <si>
    <t>метр</t>
  </si>
  <si>
    <t>Պլաստմասե ուղետար կախովի առաստաղի համար (P), գույնը համապատասխանեցնել Պատվիրատուի հետ</t>
  </si>
  <si>
    <t>Երկաթե ուղետար</t>
  </si>
  <si>
    <t>Երկաթե ուղետար (направляюший), խորությունը՝ 3.5 սմ, լայնքը՝ 3.5սմ, երկարությունը՝ 4մ</t>
  </si>
  <si>
    <t>Երկաթե ուղետար (направляюший)(F), խորությունը՝2 սմ, լայնքը՝ 4 սմ, երկարությունը՝ 4մ</t>
  </si>
  <si>
    <t>Ջրամեկուսիչ նյութեր</t>
  </si>
  <si>
    <t>կցորդիչներ</t>
  </si>
  <si>
    <t>կցորդիչներ, տրամագիծը 50մմ, 90 աստիճան անկյան թեքվածության</t>
  </si>
  <si>
    <t>կցորդիչներ, տրամագիծը 50մմ, եռաբաշխիչ (տրայնիկ)</t>
  </si>
  <si>
    <t>կցորդիչներ, տրամագիծը 50մմ, 45 աստիճան անկյան թեքվածության</t>
  </si>
  <si>
    <t>կցորդիչներ միացում, տրամագիծը 50մմ</t>
  </si>
  <si>
    <t>Ջրի ծորակ 2 փականով</t>
  </si>
  <si>
    <t>Ջրի ծորակ 2 փականով, նախատեսված լոգախցիկում տեղադրելու համար, ունենա զոդման հնարավորություն</t>
  </si>
  <si>
    <t>Կտրող սկավառակ</t>
  </si>
  <si>
    <t>Կտրող սկավառակ նախատեսված սալիկ կտրման համար, տրամագիծը 120մմ, լինի ալմազե քարերով</t>
  </si>
  <si>
    <t>Քառանկյուն խողովակ</t>
  </si>
  <si>
    <t>Քառանկյուն խողովակ 40*40մմ, հաստ պատերով, նախատեսված ծածկի կառուցման համար</t>
  </si>
  <si>
    <t>Քառանկյուն խողովակ 40*20մմ, հաստ պատերով, նախատեսված ծածկի հավաքման ու կառուցման համար</t>
  </si>
  <si>
    <t>թիթեղ մետաղական</t>
  </si>
  <si>
    <t>Թիթեղ մետաղական նախատեսված տանիքի հավաքման համար, 0.5մմ հաստությամբ, գույնը մուգ մոխրագույն</t>
  </si>
  <si>
    <t>м2</t>
  </si>
  <si>
    <t>Պտուտակ</t>
  </si>
  <si>
    <t>Պտուտակագամ</t>
  </si>
  <si>
    <t>Պտուտակագամ (սամառեզ), երկարությունը՝ 2.5սմ, նախատեսված տանիքի թիթեղը ամրացնելու համար</t>
  </si>
  <si>
    <t>Զոդման ունակության փորձարկիչներ</t>
  </si>
  <si>
    <t>Զոդման ունակության փորձարկիչներ /էլեկտրոդ/, 3 մմ, նախատեսված զոդման աշխատանքների իրականացման համար</t>
  </si>
  <si>
    <t>Ջրամեկուսիչ նյութեր նախատեսված է ջրի հոսքից պաշտպանլու համար, 5կգ տարաներով</t>
  </si>
  <si>
    <t>Ջրատար խողովակաշարեր</t>
  </si>
  <si>
    <t>Խմելու ջրի խողովակաշար</t>
  </si>
  <si>
    <t>Ջրատար խողովականեր, ցինկապատ, խորությունը 10սմ, լայնքը՝ 10սմ, բացվածքը՝ միակողմանի, գույնը մուգ մոխրագույն, ամրացման 10 հատ կախիչներով</t>
  </si>
  <si>
    <t>Ջրատար խողովականեր, ցինկապատ, 15*15 սմ, գույնը համաձայնեցնել Պատվիրատուի հետ, ամրացման 10 հատ կախիչներով</t>
  </si>
  <si>
    <t>Պտուտակ, նախատեսված կախովի առաստաղի համար (սեմուչկա), ստանդարտ չափի</t>
  </si>
  <si>
    <t>սալիկի սոսինձ նախատեսված սալիկ պատին կամ հատակին սոսնձման համար, 25կգ պարկերով(К80)</t>
  </si>
  <si>
    <t>Սալիկի ուղետար</t>
  </si>
  <si>
    <t>Սալիկի ուղետար նախատեսված սալիկի բացվածքի միացման համար, գույնը համապատասխանեցնել Պատվիրատուի հետ յուրաքանչյուրը՝ 2 մետր չափերով</t>
  </si>
  <si>
    <t>Դյուբել-պտոտակ</t>
  </si>
  <si>
    <t>Դյուբել-պտոտակ, նախատեսված առարկաները պատին ամարացնելու  համար, չափսը՝ 4սմ*6սմ</t>
  </si>
  <si>
    <t>Краска латексная, по 20 кг, цвет белый, водостойкая</t>
  </si>
  <si>
    <t>Шпаклёвка гипсовая, мешок 30 кг</t>
  </si>
  <si>
    <t>Наждачная бумага для выравнивания стен, размер 10×10 см (зернистость 180), губкообразная</t>
  </si>
  <si>
    <t>Плитка керамическая для стен, размер 60×60 см, водостойкая, гладкая, цвет согласовать с Заказчиком</t>
  </si>
  <si>
    <t>Клей для плитки (для стен и пола), мешки по 25 кг</t>
  </si>
  <si>
    <t>Плитка керамическая керамогранитная для пола, размер 40×40 см, для выравнивания пола, цвет согласовать с Заказчиком</t>
  </si>
  <si>
    <t>Трап (слив), размер 10×10 см, для установки в санузле, для отвода воды</t>
  </si>
  <si>
    <t>Подвесной потолок (пластиковый), цвет согласовать с Заказчиком</t>
  </si>
  <si>
    <t>Пластиковый направляющий для подвесного потолка (P), цвет согласовать с Заказчиком</t>
  </si>
  <si>
    <t>Металлический направляющий, глубина 3,5 см, ширина 3,5 см, длина 4 м</t>
  </si>
  <si>
    <t>Металлический направляющий (F), глубина 2 см, ширина 4 см, длина 4 м</t>
  </si>
  <si>
    <t>Гидроизоляционные материалы, по 5 кг</t>
  </si>
  <si>
    <t>Соединители, диаметр 50 мм, угол 90°</t>
  </si>
  <si>
    <t>Соединители, диаметр 50 мм, тройник</t>
  </si>
  <si>
    <t>Соединители, диаметр 50 мм, угол 45°</t>
  </si>
  <si>
    <t>Соединители прямые, диаметр 50 мм</t>
  </si>
  <si>
    <t>Водопроводный кран с двумя вентилями, для душевой кабины, с возможностью пайки</t>
  </si>
  <si>
    <t>Диск отрезной для резки плитки, диаметр 120 мм, алмазный</t>
  </si>
  <si>
    <t>Труба полиэтиленовая сварная 1/2Ø, для нового водопровода, с фольгой</t>
  </si>
  <si>
    <t>Труба профильная квадратная 40×40 мм, толстостенная, для строительства перекрытия</t>
  </si>
  <si>
    <t>Труба профильная прямоугольная 40×20 мм, толстостенная, для сборки перекрытия</t>
  </si>
  <si>
    <t>Лист металлический для кровли, толщиной 0,5 мм, цвет тёмно-серый</t>
  </si>
  <si>
    <t>Саморезы, длина 2,5 см, для крепления кровельного листа</t>
  </si>
  <si>
    <t>Электроды сварочные, 3 мм, для сварочных работ</t>
  </si>
  <si>
    <t>Водосточные желоба оцинкованные, глубина 10 см, ширина 10 см, односторонние, цвет тёмно-серый, с 10 крепёжными подвесами</t>
  </si>
  <si>
    <t>Водосточные желоба оцинкованные, 15×15 см, цвет согласовать с Заказчиком, с 10 крепёжными подвесами</t>
  </si>
  <si>
    <t>Саморезы для подвесного потолка (семучка), стандартного размера</t>
  </si>
  <si>
    <t>Клей для плитки (К80), мешки по 25 кг</t>
  </si>
  <si>
    <t>Профиль для плитки, для соединения проёмов, цвет согласовать с Заказчиком, длина каждого 2 м</t>
  </si>
  <si>
    <t>Дюбель‑саморез, для крепления предметов к стене, размер 4×6 см</t>
  </si>
  <si>
    <t>Հատականցք (տրապ), չափը՝ 10 սմ*10սմ, նախատեսված է սանհանգույցում տեղադրելու, ջրի հեռացման համար</t>
  </si>
  <si>
    <t>Հատականցք (տրապ)</t>
  </si>
  <si>
    <t>39812600/1</t>
  </si>
  <si>
    <t>39831282/1</t>
  </si>
  <si>
    <t>39522330/1</t>
  </si>
  <si>
    <t>18141100/1</t>
  </si>
  <si>
    <t>39831100/1</t>
  </si>
  <si>
    <t>39831245/1</t>
  </si>
  <si>
    <t>33761000/1</t>
  </si>
  <si>
    <t>39514300/1</t>
  </si>
  <si>
    <t>39221490/1</t>
  </si>
  <si>
    <t>39836000/1</t>
  </si>
  <si>
    <t>39839100/1</t>
  </si>
  <si>
    <t>19641000/1</t>
  </si>
  <si>
    <t>39831280/1</t>
  </si>
  <si>
    <t>39831276/1</t>
  </si>
  <si>
    <t>39835000/1</t>
  </si>
  <si>
    <t>39224341/1</t>
  </si>
  <si>
    <t>39514400/1</t>
  </si>
  <si>
    <t>39221480/1</t>
  </si>
  <si>
    <t>Հատակի մաքրման նյութ</t>
  </si>
  <si>
    <t>Կահույքի մաքրման լաթ</t>
  </si>
  <si>
    <t>Հատակ մաքրելու շոր</t>
  </si>
  <si>
    <t>Աշխատանքային ձեռնոցներ XXL</t>
  </si>
  <si>
    <t>սպասքի լվացման հեղուկ</t>
  </si>
  <si>
    <t>Օճառ հեղուկ</t>
  </si>
  <si>
    <t>Զուգարանի թուղթ ռոլոնով</t>
  </si>
  <si>
    <t>Անձեռոցիկ երկշերտ</t>
  </si>
  <si>
    <t>Թղթե սրբիչ</t>
  </si>
  <si>
    <t>Սպունգ աման լվանալու</t>
  </si>
  <si>
    <t>Ավել սովարոկան (մոլդովական)</t>
  </si>
  <si>
    <t>Գոգաթիակով ավել</t>
  </si>
  <si>
    <t>Պոլիթէիլենային տոպրակ աղբի համար</t>
  </si>
  <si>
    <t>Ապակի մաքրող միջոց</t>
  </si>
  <si>
    <t>Ախտահանիչ նյութ</t>
  </si>
  <si>
    <t>Հատակը մաքրող ձող դույլով (քամվող)</t>
  </si>
  <si>
    <t>Աղբաման ոտնակով</t>
  </si>
  <si>
    <t>Թղթե սրբիչի ավտոմատ դիսպենսեր</t>
  </si>
  <si>
    <t>Զուգարանի խոզանակ</t>
  </si>
  <si>
    <t>Զիփ փականով տոպրակներ</t>
  </si>
  <si>
    <t>Կահույքի մաքրման լաթ առնվազն 40x40 սմ չափերի: Գործվածքը՝ մանրաթելային (միկրոիբրա) երկկողմանին: Եզրերը՝ մաքրակարված: Փաթեթավորումը՝ գործարանային: Քաշը՝ ոչ պակաս 80գից ոչ պակաս: Ապրանքը պետք է լինի նոր և չօգտագործված:Ապրանքը պետք է ունենան համապատասխանության և/կամ որակի հավաստագրեր։</t>
  </si>
  <si>
    <t>Հատակի մուգ գույնի շոր առնվազն 100x100 սմ չափերի, բազմակի օգտագործման համար: Գործվածքը՝ մանրաթելային (միկրոիբրա) երկկողմանին: Եզրերը՝ մաքրակարված: Փաթեթավորումը՝ գործարանային: Քաշը չոր վիճակում՝ ոչ պակաս 180գ: Ապրանքը նոր է, չօգտագործված: Ապրանքը պետք է ունենան համապատասխանության և/կամ որակի հավաստագրեր։</t>
  </si>
  <si>
    <t>Ձեռնոցներ տնտեսական, պատրաստված լատեքսից: Նախատեսված սանիտարական անվտանգ աշխատելու համար: Չափսը՝ XXL: Հաստությունը 0,6-0,9մմ, երկարությունը 300մմ+/- 20մմ: Ապրանքը պետք է լինի նոր և չօգտագործված: Առկայության դեպքում ներկայացնել համապատասխանության և/կամ որակի հավաստագրեր։</t>
  </si>
  <si>
    <t>Ձեռքի հեղուկ օճառ: Մակերևութաակտիվ նյութերից և տարբեր կենսաբանական ակտիվ նյութերի լուսամզվածքից պատրաստված օճառ, հոտավետ, ջրածնային ինոնների խտությունը 7-10pH, ջրում չլուծվող խառնուկների պարունակությունտ ոչ ավել 15%-ից, չօճառացվող օրգանական նյոթերի և ճարպերի պարունակությունը՝ ոչ ավել 0.5%-ից, մատակարարումը 5լ տարաներով: Անվտանգությունը ըստ ՀՀ կառավարության 2004 դեկտեմբերի 16-ի N1795-Ն որոշմամբ հաստատված &lt;&lt;Մակերևութաակտիվ միջոցների և մակերևութաակտիվ նյութեր պարունակող լվացող ու մաքրող միջոցների տեխնիկական կանոնակարգ&gt;&gt;-ով հաստատված պահանջներին համապատասխան: Ապրանքը պետք է լինի նոր և չօգտագործված: Ապրանքը պետք է ունենան համապատասխանության և/կամ որակի հավաստագրեր։</t>
  </si>
  <si>
    <t>Զուգարանի թուղթ, առանց հոտի, եռաշերտ: 1 թերթի լայնություն 9.5սմ+/-0.5սմ, երկարությունը՝ 11,5 սմ+/-0.5սմ կտրածքով: Ընդամենը լայնությունը 9.5սմ+/-0.5սմ, երկարությունը 16.5մ+/-0.5մ, կտրվածքներով, առնվազն 140+/-10հ թերթ, մեկ գլանափաթեթի չոր քաշը 84գր+/-1գ: Կենսաբանորեն քայքայվող, փափուկ և ամուր: Մեկ փաթեթի մեջ լինի 32 հատ: Անվտանգությունը, մակնշումը և փաթեթավորումը՝ ըստ ՀՀ կառավարության 2006թ. հոկտեմբերի 19-ի N1546-Ն որոշմամբ հաստատված տեխնիկական կանոնակարգի: Ապրանքը պետք է ունենան համապատասխանության և/կամ որակի հավաստագրեր։</t>
  </si>
  <si>
    <t>Անձեռոցիկ սեղանի` երկշերտ, 100% ցելյուլոզայից, տուփերում առնվազն՝ 200 հատ, հիգիենիկ փափուկ թղթից, թերթի չափսերը ոչ պակաս 200x200մմ+/-5 մմ։ Փաթեթավորումը՝ տուփով: Անվտանգությունը, մակնշումը և փաթեթավորումը` ըստ ՀՀ կառավարության 2006թ. հոկտեմբերի 19-ի N 1546-Ն որոշմամբ հաստատված «Կենցաղային և սանիտարահիգիենիկ նշանակության թղթե և քիմիական թելքերից ապրանքներին ներկայացվող պահանջների տեխնիկական կանոնակարգի»։ Ապրանքը պետք է ունենան համապատասխանության և/կամ որակի հավաստագրեր։</t>
  </si>
  <si>
    <t>Անձեռոցիկ դիսպենսեր սարքի համար, չափսերը՝ 22x23սմ, 3 շերտ, քանակը՝ առնվազն 240 թերթ, երկարությունը՝ առնվազն 35 մ։ Անվտանգությունը,  փաթեթավորումը և մակնշումը` ըստ ՀՀ կառավարության 2006 թ. Հոկտեմբերի 19-ի N 1546-Ն որոշմամբ  հաստատված «Կենցաղային և սանհիգիենիկ  նշանակության թղթե և քիմիական թելքերից ապրանքներին ներկայացվող պահանջների  տեխնիկական կանոնակարգի»: Ապրանքը պետք է ունենան համապատասխանության և/կամ որակի հավաստագրեր։</t>
  </si>
  <si>
    <t>Սպունգ աման լավանալու համար, մի կողմը միջին կոշտության, մաքրող մասով, մյուս կողմը սպունգով, երկ․ 11սմ, լայն․ 7սմ, բարձ․ 4սմ չափերի։ Գործարանային փաթեթավորմամբ։ Առկայության դեպքում ներկայացնել համապատասխանության և որակի հավաստագրեր։</t>
  </si>
  <si>
    <t>Ավել բնական, սենյակի հատակը մաքրելու համար, քաշը չոր վիճակում առնվազն 400 գրամ, երկարությունը՝ առնվազն 85 սմ, ավլող մասի լայնքը՝ առնվազն 35սմ: Ապրանքը պետք է լինի չօգտագործված(նոր)Առկայության դեպքում ներկայացնել համապատասխանության և/կամ որակի հավաստագրեր։</t>
  </si>
  <si>
    <t xml:space="preserve">Գոգաթիակ աղբի հավաքման համար, ավելի հետ միասին՝ կոմպլեկտ, մետաղական ձողով: Ավելը գոգաթիակին ամրացնելու հարմարանքով: Ամբողջությամբ պատրաստված բարձր որակի պլաստմասայից, ավելի ավլող մասը պատրաստված արհեստական մազերից, ավլող մասի լայնությունը՝ 30 սմ, գոգաթիակի լայնությունը 30 սմ: Գոգաթիակի և ավելի երկարությունը 80-95 սմ: Քաշը` 600գր։    Ապրանքը պետք է լինի նոր, չօգտագործված: </t>
  </si>
  <si>
    <t>25-30լ․, տարողությամբ աղբի պարկ գլանաձև փաթեթավորմամբ: Գույնը՝ սև, առանց բռնակների, դիմացկուն: Ապրանքը պետք է լինի չօգտագործված (նոր): Գլանափաթեթում նվազագույնը 30 հատ։ Առկայության դեպքում ներկայացնել համապատասխանության և/կամ որակի հավաստագրեր։</t>
  </si>
  <si>
    <t>60լ․, տարողությամբ աղբի պարկ գլանաձև փաթեթավորմամբ: Գույնը՝ սև, առանց բռնակների, դիմացկուն: Ապրանքը պետք է լինի չօգտագործված (նոր): Գլանափաթեթում նվազագույնը 20 հատ։ Առկայության դեպքում ներկայացնել համապատասխանության և/կամ որակի հավաստագրեր։</t>
  </si>
  <si>
    <t>120լ․, տարողությամբ աղբի պարկ գլանաձև փաթեթավորմամբ: Գույնը՝ սև, առանց բռնակների, դիմացկուն: Ապրանքը պետք է լինի չօգտագործված (նոր): Գլանափաթեթում նվազագույնը 10 հատ։Առկայության դեպքում ներկայացնել համապատասխանության և/կամ որակի հավաստագրեր։</t>
  </si>
  <si>
    <t>160լ տարողությամբ 50մկմ, աղբի պարկ հատով։ Գույնը՝ սև, անթափանց, առանց բռնակների, դիմացկուն: Ապրանքը պետք է լինի չօգտագործված (նոր): Առկայության դեպքում ներկայացնել համապատասխանության և/կամ որակի հավաստագրեր։</t>
  </si>
  <si>
    <t>160լ տարողությամբ 50մկմ, աղբի պարկ հատով։ Գույնը՝ մուգ կարմիր, անթափանց, առանց բռնակների, դիմացկուն: Ապրանքը պետք է լինի չօգտագործված (նոր): Առկայության դեպքում ներկայացնել համապատասխանության և/կամ որակի հավաստագրեր։</t>
  </si>
  <si>
    <t>Սպիրտային հիմքով պատրաստի  հեղուկ՝ ապակյա մակերեսների մաքրող միջոց 500մլ տարաներով: Մաքրող միջոցը նախատեսվում է բոլոր տեսակի ապակիների և հայելիների մաքրման համար: Պատուհանների, ապակե ցուցափեղկերի և հայելիների պարբերաբար մաքրումը թողնում է մակերեսը մաքուր և առանց հետքերի: 500մլ բորոլ տարաները պետք է ունենան ցողելու հնարավորություն:  Ապրանքը պետք է ունենան համապատասխանության և/կամ որակի հավաստագրեր։</t>
  </si>
  <si>
    <t>Հատակի մաքրման հավաքածու: Հավաքածուն բաղկացած է 7-10լ տարողությամբ, երկարությունը 47-50 սմ պլաստմասե դույլից՝ մետաղական պտտվող քամիչով, խոզանակից, որն էլ բաղկացած է  12-18սմ երկ․ մազիկներով գլխիկից , 120սմ երկարությամբ մետաղական բռնակից և 5 պահուստային խոզանակից: Ապրանքը պետք է լինի չօգտագործված (նոր), փաթեթի քաշը` 1500գր: Առկայության դեպքում ներկայացնել համապատասխանության և/կամ որակի հավաստագրեր։</t>
  </si>
  <si>
    <t xml:space="preserve">Աղբաման ոտնակով ներժավից,  նախատեսված բժշկական թափոնների համար, ամուր, չթափածակվող նյութից, ներսում ունենալ դույլ բժշկական թափոնների հավաքման և տեղափոխման համար, 18լ տարողությամբ, ունենա ոտնակով կառավարվող կափարիչ:Ապրանքը պետք է լինի չօգտագործված (նոր): Առկայության դեպքում ներկայացնել համապատասխանության և/կամ որակի հավաստագրեր։ </t>
  </si>
  <si>
    <t>Սանհանգույցում դրվող թղթե սրբիչի ավտոմատ դիսպենսեր, նախատեսված գլանափաթեթով 22*23սմ չափի թղթե սրբիչների համար տեղադրման համար, կոշտ պլաստմասից, գույնը սպիտակ: Ապրանքը պետք է լինի չօգտագործված (նոր): Առկայության դեպքում ներկայացնել համապատասխանության և/կամ որակի հավաստագրեր։</t>
  </si>
  <si>
    <t>պլաստմասե տադիրով մեծ խոզանակ զուգարանի ամենօրյա մաքրման համար, երկաթե ձողով և բռնակով, բարձրությունը՝  50 սմ +/-5սմ: Առկայության դեպքում ներկայացնել համապատասխանության և/կամ որակի հավաստագրեր։</t>
  </si>
  <si>
    <t>Զիպ փականով տոպրակ 7*9սմ չափսերի։ Առկայության դեպքում ներկայացնել համապատասխանության և/կամ որակի հավաստագրեր։</t>
  </si>
  <si>
    <t>լիտր</t>
  </si>
  <si>
    <t>զույգ</t>
  </si>
  <si>
    <t>литр</t>
  </si>
  <si>
    <t>пара</t>
  </si>
  <si>
    <t>Жидкое универсальное средство для мытья полов</t>
  </si>
  <si>
    <t>Салфетка для чистки мебели:Размер не менее 40×40 см. Ткань: микрофибра, двусторонняя. Края обработаны. Упаковка: заводская. Вес: не менее 80 г. Товар должен быть новым и неиспользованным. Товар должен иметь сертификаты соответствия и/или качес</t>
  </si>
  <si>
    <t xml:space="preserve">Салфетка для чистки мебели
</t>
  </si>
  <si>
    <t>Тёмная тряпка для пола</t>
  </si>
  <si>
    <t>Тёмная тряпка для пола. Размер не менее 100×100 см, многоразового использования. Ткань: микрофибра, двусторонняя. Края обработаны. Упаковка: заводская. Вес в сухом состоянии: не менее 180 г. Товар должен быть новым и неиспользованным. Товар должен иметь сертификаты соответствия и/или качества.</t>
  </si>
  <si>
    <t>Хозяйственные перчатки</t>
  </si>
  <si>
    <t>Хозяйственные перчатки. Изготовлены из латекса. Предназначены для санитарно безопасной работы. Размер: XXL. Толщина: 0,6–0,9 мм, длина 300 мм ± 20 мм. Товар должен быть новым и неиспользованным. При наличии необходимо представить сертификаты соответствия и/или качества.</t>
  </si>
  <si>
    <t>Жидкость для мытья посуды (высший класс): Заводская упаковка 5 л. Состав: 15–30% анионных ПАВ, &lt;5% неионогенных ПАВ, консерванты. Феноксиэтанол, бензизотиазолин, ароматизаторы, лимон, цитронеллол. Безопасность, маркировка и упаковка должны соответствовать правилам, утверждённым постановлением Правительства РА №1795-Н от 16 декабря 2004 г. Товар должен быть новым и неиспользованным. Товар должен иметь сертификаты соответствия и/или качества</t>
  </si>
  <si>
    <t xml:space="preserve">Жидкость для мытья посуды </t>
  </si>
  <si>
    <t>Жидкое мыло для рук:
Изготовлено из смеси поверхностно-активных веществ и различных биологически активных компонентов, ароматизированное. Концентрация ионов водорода: pH 7–10. Содержание нерастворимых в воде примесей — не более 15%. Содержание неомыляемых органических веществ и жиров — не более 0,5%. Поставка в таре по 5 л. Безопасность должна соответствовать требованиям технического регламента «О моющих и чистящих средствах, содержащих поверхностно-активные вещества», утверждённого постановлением Правительства РА №1795-Н от 16 декабря 2004 г. Товар должен быть новым и неиспользованным. Товар должен иметь сертификаты соответствия и/или качества.</t>
  </si>
  <si>
    <t xml:space="preserve">Жидкое мыло для рук
</t>
  </si>
  <si>
    <t>Туалетная бумага</t>
  </si>
  <si>
    <t>Туалетная бумага. Без запаха, трёхслойная. Ширина одного листа: 9,5 см ± 0,5 см, длина: 11,5 см ± 0,5 см с перфорацией. Общая длина рулона: 16,5 м ± 0,5 м, не менее 140 ± 10 листов. Сухой вес одного рулона: 84 г ± 1 г. Биологически разлагаемая, мягкая и прочная. В одной упаковке — 32 рулона. Безопасность, маркировка и упаковка должны соответствовать техническому регламенту, утверждённому постановлением Правительства РА №1546-Н от 19 октября 2006 г. Товар должен иметь сертификаты соответствия и/или качества.</t>
  </si>
  <si>
    <t>Столовые салфетки:</t>
  </si>
  <si>
    <t>Двухслойные, из 100% целлюлозы. В коробке — не менее 200 шт. Изготовлены из гигиенической мягкой бумаги. Размер одного листа: не менее 200×200 мм ± 5 мм. Упаковка — коробка. Безопасность, маркировка и упаковка должны соответствовать техническому регламенту «О требованиях к изделиям из бумаги и химических волокон бытового и санитарно-гигиенического назначения», утверждённому постановлением Правительства РА №1546-Н от 19 октября 2006 г. Товар должен иметь сертификаты соответствия и/или качества.</t>
  </si>
  <si>
    <t>Салфетки для диспенсера</t>
  </si>
  <si>
    <t>Размеры: 22×23 см, трёхслойные. Количество — не менее 240 листов. Общая длина — не менее 35 м. Безопасность, маркировка и упаковка должны соответствовать техническому регламенту, утверждённому постановлением Правительства РА №1546-Н от 19 октября 2006 г. Товар должен иметь сертификаты соответствия и/или качества.</t>
  </si>
  <si>
    <t>Губка для мытья посуды</t>
  </si>
  <si>
    <t>С одной стороны — средняя жёсткость (чистящая часть), с другой — губка. Размеры: длина 11 см, ширина 7 см, высота 4 см. Заводская упаковка. При наличии необходимо представить сертификаты соответствия и качества.</t>
  </si>
  <si>
    <t>Метла натуральная для мытья пола</t>
  </si>
  <si>
    <t>Метла натуральная для мытья пола:Вес в сухом состоянии — не менее 400 г. Длина — не менее 85 см. Ширина метущей части — не менее 35 см. Товар должен быть новым и неиспользованным. При наличии необходимо представить сертификаты соответствия и/или качества.</t>
  </si>
  <si>
    <t>Совок для мусора с метлой (комплект)</t>
  </si>
  <si>
    <t>С металлической ручкой. Метла крепится к совку. Изготовлен из высококачественного пластика, метущая часть — из искусственных волокон. Ширина метущей части — 30 см, ширина совка — 30 см. Длина совка и метлы — 80–95 см. Вес — 600 г. Товар должен быть новым и неиспользованным.</t>
  </si>
  <si>
    <t>Мешки для мусора (25–30 л):Цилиндрическая упаковка. Цвет — чёрный, без ручек, прочные. Товар должен быть новым и неиспользованным. В одном рулоне — не менее 30 шт. При наличии необходимо представить сертификаты соответствия и/или качества.</t>
  </si>
  <si>
    <t>Мешки для мусора</t>
  </si>
  <si>
    <t>Мешки для мусора (60 л):Цилиндрическая упаковка. Цвет — чёрный, без ручек, прочные. Товар должен быть новым и неиспользованным. В одном рулоне — не менее 20 шт. При наличии необходимо представить сертификаты соответствия и/или качества.</t>
  </si>
  <si>
    <t>Мешки для мусора, вместимость 120 л:Цилиндрическая упаковка. Цвет — чёрный, без ручек, прочные. Товар должен быть новым и неиспользованным. В одном рулоне — не менее 10 шт. При наличии необходимо представить сертификаты соответствия и/или качества.</t>
  </si>
  <si>
    <t>Мешки для мусора, вместимость 160 л (50 мкм):Цвет — чёрный, непрозрачные, без ручек, прочные. Товар должен быть новым и неиспользованным. При наличии необходимо представить сертификаты соответствия и/или качества.</t>
  </si>
  <si>
    <t>Мешки для мусора, вместимость 160 л (50 мкм):
Цвет — тёмно-красный, непрозрачные, без ручек, прочные. Товар должен быть новым и неиспользованным. При наличии необходимо представить сертификаты соответствия и/или качества.</t>
  </si>
  <si>
    <t>Готовое спиртовое жидкое средство для очистки стеклянных поверхностей:Фасовка — ёмкости по 500 мл. Предназначено для очистки всех видов стекла и зеркал. Регулярная очистка окон, витрин и зеркал оставляет поверхность чистой и без разводов. Ёмкости 500 мл должны быть оснащены распылителем. Товар должен иметь сертификаты соответствия и/или качества.</t>
  </si>
  <si>
    <t>Средство для очистки стекла</t>
  </si>
  <si>
    <t>Дезинфицирующее средство для внутренней очистки санузлов и раковин:Фасовка — ёмкости по 1 л. Безопасность, маркировка и упаковка должны соответствовать требованиям постановления Правительства РА №1795-Н от 16 декабря 2004 г. Товар должен быть новым и неиспользованным. Товар должен иметь сертификаты соответствия и/или качества.</t>
  </si>
  <si>
    <t xml:space="preserve"> Ախտահանիչ նյութ, սանհանգույցի և լվացարանների ներքին մաքրման համար, 1 լիտրանոց տարաներով: Անվտանգությունը, մակնշումը և փաթեթավորումը՝ համաձայն ՀՀ կառավորւթյան 2004թ. դեկտեմբերի 16-ի N 1795-Ն որոշմամբ հաստատված կանոնակարգի: Ապրանքը պետք է լինի չօգտագործված (նոր): Ապրանքը պետք է ունենան համապատասխանության և/կամ որակի հավաստագրեր։</t>
  </si>
  <si>
    <t>Дезинфицирующее средство</t>
  </si>
  <si>
    <t>Набор для мытья пола:Состоит из пластикового ведра вместимостью 7–10 л, длиной 47–50 см, с металлическим вращающимся отжимом; щётки с головкой из ворса длиной 12–18 см; металлической ручки длиной 120 см; и 5 запасных щёток. Товар должен быть новым и неиспользованным. Вес упаковки — 1500 г. При наличии необходимо представить сертификаты соответствия и/или качества.</t>
  </si>
  <si>
    <t>Набор для мытья пола</t>
  </si>
  <si>
    <t>Мусорное ведро с педалью из нержавеющей стали:Предназначено для медицинских отходов. Изготовлено из прочного, непроницаемого материала. Внутри имеется контейнер для сбора и транспортировки медицинских отходов. Вместимость — 18 л. Оснащено крышкой с педальным управлением. Товар должен быть новым и неиспользованным. При наличии необходимо представить сертификаты соответствия и/или качества.</t>
  </si>
  <si>
    <t xml:space="preserve">Мусорное ведро </t>
  </si>
  <si>
    <t>Автоматический диспенсер для бумажных полотенец</t>
  </si>
  <si>
    <t>Автоматический диспенсер для бумажных полотенец:Предназначен для установки рулонных полотенец размером 22×23 см. Изготовлен из твёрдого пластика. Цвет — белый. Товар должен быть новым и неиспользованным. При наличии необходимо представить сертификаты соответствия и/или качества.</t>
  </si>
  <si>
    <t>Большая туалетная щётка:С пластиковой подставкой, железным стержнем и ручкой. Высота — 50 см ± 5 см. Предназначена для ежедневной очистки туалета. При наличии необходимо представить сертификаты соответствия и/или качества.</t>
  </si>
  <si>
    <t>Туалетная щётка</t>
  </si>
  <si>
    <t>Пакеты с застёжкой Zip:
Размер — 7×9 см. При наличии необходимо представить сертификаты соответствия и/или качества.</t>
  </si>
  <si>
    <t xml:space="preserve">Пакеты с застёжкой зип
</t>
  </si>
  <si>
    <t>Краска латексная</t>
  </si>
  <si>
    <t>Шпаклёвка гипсовая</t>
  </si>
  <si>
    <t>Наждачная бумага</t>
  </si>
  <si>
    <t>Плитка керамическая для стен</t>
  </si>
  <si>
    <t>Клей для плитки</t>
  </si>
  <si>
    <t>Плитка керамическая керамогранитная для пола</t>
  </si>
  <si>
    <t>Трап (слив)</t>
  </si>
  <si>
    <t>Подвесной потолок (пластиковый)</t>
  </si>
  <si>
    <t>Пластиковый направляющий для подвесного потолка</t>
  </si>
  <si>
    <t>Металлический направляющий</t>
  </si>
  <si>
    <t>Металлический направляющий (F)</t>
  </si>
  <si>
    <t>Гидроизоляционные материалы</t>
  </si>
  <si>
    <t>Соединители</t>
  </si>
  <si>
    <t>Водопроводный кран с двумя вентилями</t>
  </si>
  <si>
    <t>Диск отрезной для резки плитки</t>
  </si>
  <si>
    <t>Труба полиэтиленовая</t>
  </si>
  <si>
    <t>Труба профильная квадратная</t>
  </si>
  <si>
    <t xml:space="preserve">Труба профильная прямоугольная </t>
  </si>
  <si>
    <t>Лист металлический</t>
  </si>
  <si>
    <t>Саморезы</t>
  </si>
  <si>
    <t>Электроды сварочные</t>
  </si>
  <si>
    <t>Водосточные желоба оцинкованные</t>
  </si>
  <si>
    <t>Профиль для плитки</t>
  </si>
  <si>
    <t>Дюбель‑саморез</t>
  </si>
  <si>
    <r>
      <t>Եռակցման պոլիէթիլենային խողովակ 1/2</t>
    </r>
    <r>
      <rPr>
        <sz val="10"/>
        <rFont val="Calibri"/>
        <family val="2"/>
      </rPr>
      <t>Ø</t>
    </r>
    <r>
      <rPr>
        <sz val="10"/>
        <rFont val="GHEA Grapalat"/>
        <family val="3"/>
      </rPr>
      <t>, նախատեսված նոր ջրագիծ անցկացնելու համար, լինի փայլաթիթեղով</t>
    </r>
  </si>
  <si>
    <r>
      <t xml:space="preserve">Սպասք լավանալու հեղուկ, բարձր դասի 5լ գործարանային փաթեթավորմամբ, Բաղադրությունը 15-30% անիոնային մակերևութաակտիվ նյութեր, </t>
    </r>
    <r>
      <rPr>
        <sz val="10"/>
        <color theme="1"/>
        <rFont val="Calibri"/>
        <family val="2"/>
      </rPr>
      <t>˂</t>
    </r>
    <r>
      <rPr>
        <sz val="10"/>
        <color theme="1"/>
        <rFont val="GHEA Grapalat"/>
        <family val="3"/>
      </rPr>
      <t>5% ոչ իոնածին մակերևութաակտիվ նյութեր, կոնսերվանտներ: Ֆենոքսիէթանոլ, բենզիզոտիազոլինոն, հոտավետ նյութեր, լիմոն, ցիտրոնելոլ: Անվտանգությունը, մակնշումը և փաթեթավորումը՝ համաձայն ՀՀ կառավորւթյան 2004թ. դեկտեմբերի 16-ի N1795-Ն որոշմամբ հաստատված կանոնակարգի: Ապրանքը պետք է լինի նոր և չօգտագործված: Ապրանքը պետք է ունենան համապատասխանության և/կամ որակի հավաստագրեր։</t>
    </r>
  </si>
  <si>
    <r>
      <t xml:space="preserve">*Покупатель производит оплату в драмах РА безналичным путем путем перечисления денежных средств на расчетный счет Продавца. Перечисление денежных средств производится на основании акта приема-передачи в месяцы, указанные в графике платежей договора (приложение N 3), в течение 5 рабочих дней, но не позднее 30 декабря данного года. График платежей должен начаться с октябрь месяца.
</t>
    </r>
    <r>
      <rPr>
        <b/>
        <sz val="10"/>
        <color rgb="FFFF0000"/>
        <rFont val="GHEA Grapalat"/>
        <family val="3"/>
      </rPr>
      <t>При наличии предоставить сертификаты соответствия и/или качества.</t>
    </r>
    <r>
      <rPr>
        <sz val="10"/>
        <color rgb="FFFF0000"/>
        <rFont val="GHEA Grapalat"/>
        <family val="3"/>
      </rPr>
      <t xml:space="preserve"> На этапе поставки — с гарантийным сроком не менее 365 дней.</t>
    </r>
  </si>
  <si>
    <r>
      <rPr>
        <b/>
        <sz val="10"/>
        <color rgb="FFFF0000"/>
        <rFont val="GHEA Grapalat"/>
        <family val="3"/>
      </rPr>
      <t>Պարտադիր պայմաններ. (հայտը ներկայացնելով Մասնակիցը տալիս է իր համաձայնությունը ներքոնշյալ պայմաններին)*</t>
    </r>
    <r>
      <rPr>
        <sz val="10"/>
        <color rgb="FFFF0000"/>
        <rFont val="GHEA Grapalat"/>
        <family val="3"/>
      </rPr>
      <t xml:space="preserve">
</t>
    </r>
    <r>
      <rPr>
        <b/>
        <sz val="10"/>
        <color rgb="FFFF0000"/>
        <rFont val="GHEA Grapalat"/>
        <family val="3"/>
      </rPr>
      <t>Առկայության դեպքում ներկայացնել համապատասխանության և/կամ որակի հավաստագրեր:</t>
    </r>
    <r>
      <rPr>
        <sz val="10"/>
        <color rgb="FFFF0000"/>
        <rFont val="GHEA Grapalat"/>
        <family val="3"/>
      </rPr>
      <t xml:space="preserve">
Գնորդը վճարում է ՀՀ դրամով անկանխիկ` դրամական միջոցները Վաճառողի հաշվարկային հաշվին փոխանցելու միջոցով։ Դրամական միջոցների փոխանցումը կատարվում է հանձման-ընդունման արձանագրության հիման վրա` պայմանագրի վճարման  ժամանակացույցով (հավելված N 3) նախատեսված ամիսներին, 5 աշխատանքային օրվա ընթացքում, բայց ոչ ուշ, քան մինչև տվյալ տարվա դեկտեմբերի 30-ը: Վճարման ժամանակացույցի մեկնարկը սահմանվում է հոկտեմբեր ամիսը:
ԲՈԼՈՐ ԱՊՐԱՆՔՆԵՐԸ ՊԵՏՔ Է ԼԻՆԵՆ ՆՈՐ, ՉՕԳՏՈԳՈՐԾՎԱԾ, գործարանային փաթեթավորմամբ, մատակարարման փուլում՝ առնվազն երաշխքային 365 օր ժամկետով:</t>
    </r>
  </si>
  <si>
    <t>44111414/1</t>
  </si>
  <si>
    <t>44921500/1</t>
  </si>
  <si>
    <t>44511260/1</t>
  </si>
  <si>
    <t>44111720/1</t>
  </si>
  <si>
    <t>24911900/1</t>
  </si>
  <si>
    <t>44111710/1</t>
  </si>
  <si>
    <t>44411130/1</t>
  </si>
  <si>
    <t>44111400/1</t>
  </si>
  <si>
    <t>44423671/1</t>
  </si>
  <si>
    <t>44423671/2</t>
  </si>
  <si>
    <t>44423671/3</t>
  </si>
  <si>
    <t>39812500/1</t>
  </si>
  <si>
    <t>44411120/1</t>
  </si>
  <si>
    <t>44112730/1</t>
  </si>
  <si>
    <t>44161270/1</t>
  </si>
  <si>
    <t>44118300/1</t>
  </si>
  <si>
    <t>44531130/1</t>
  </si>
  <si>
    <t>38541100/1</t>
  </si>
  <si>
    <t>44161130/1</t>
  </si>
  <si>
    <t>44531130/2</t>
  </si>
  <si>
    <t>24911900/2</t>
  </si>
  <si>
    <t>44423671/4</t>
  </si>
  <si>
    <t>31221241/1</t>
  </si>
  <si>
    <t>39513200/2</t>
  </si>
  <si>
    <t>19641000/2</t>
  </si>
  <si>
    <t>19641000/3</t>
  </si>
  <si>
    <t>19641000/4</t>
  </si>
  <si>
    <t>19641000/5</t>
  </si>
  <si>
    <t>19641000/6</t>
  </si>
  <si>
    <t>ԿԲԱԿ-ԷԱՃԱՊՁԲ-26/3 տնտեսական ապրանքների ձեռքբերում</t>
  </si>
  <si>
    <t>Техническая характеристика*</t>
  </si>
  <si>
    <t>44161130/3</t>
  </si>
  <si>
    <t>Հեղուկ ունիվերսալ նախատեսված հատակի մաքրման համար: Պարունակում է 5-15% անիոն, ամֆոլիտ ПАВ նյութեր, կոնսերվանտներ, բենզիլզոցիազոլին, մթեւլզոցիազոլին, հոտավետիչ: Մատակարարմանմ պահին պիտանելուության ժամկետը 50%-ից ոչ պակաս: Փաթեթավորումը գործարանային  5լ տարայով: Ապրանքի մատակարարման պահին քիմիական բաղադրության սրտիֆիկատի առկայությունը: Անվատանգությունը, մակնշումը և փաթեթավորումը՝ համաձայն ՀՀ կառավարության 2004թ. դեկտեմբերի 16-ի N1795-Ն որոշմամբ հաստատված կանոնակարգի: Ապրանքը պետք է լինի նոր և չօգտագործված: Ապրանքը պետք է ունենան համապատասխանության և որակի հավաստագրեր։ 1 հատը համարժեք է 1 լիտրին</t>
  </si>
  <si>
    <t>Жидкое универсальное средство для мытья полов:Содержит 5–15% анионных и амфолитных ПАВ, консерванты, бензизотиазолин, метилизотиазолин, ароматизатор. На момент поставки срок годности должен составлять не менее 50%. Упаковка: заводская тара 5 л. При поставке необходимо наличие сертификата химического состава. Безопасность, маркировка и упаковка должны соответствовать правилам, утверждённым постановлением Правительства РА №1795-Н от 16 декабря 2004 г. Товар должен быть новым и неиспользованным. Товар должен иметь сертификаты соответствия и качества. 1 штука эквивалентна 1 литру</t>
  </si>
  <si>
    <t>44163220/1</t>
  </si>
  <si>
    <t>44163220/2</t>
  </si>
  <si>
    <t>44163220/3</t>
  </si>
  <si>
    <t>44163220/4</t>
  </si>
  <si>
    <t>44531192/4</t>
  </si>
  <si>
    <t>44531191/5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</si>
</sst>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sz val="8"/>
      <name val="Calibri"/>
      <family val="2"/>
      <scheme val="minor"/>
    </font>
    <font>
      <b/>
      <sz val="11"/>
      <color theme="1"/>
      <name val="GHEA Grapalat"/>
      <family val="3"/>
    </font>
    <font>
      <sz val="11"/>
      <name val="GHEA Grapalat"/>
      <family val="3"/>
    </font>
    <font>
      <sz val="11"/>
      <color rgb="FFFF000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color theme="1"/>
      <name val="GHEA Grapalat"/>
      <family val="3"/>
    </font>
    <font>
      <sz val="9"/>
      <name val="GHEA Grapalat"/>
      <family val="3"/>
    </font>
    <font>
      <sz val="10"/>
      <color rgb="FFFF0000"/>
      <name val="GHEA Grapalat"/>
      <family val="3"/>
    </font>
    <font>
      <b/>
      <sz val="10"/>
      <color rgb="FFFF0000"/>
      <name val="GHEA Grapalat"/>
      <family val="3"/>
    </font>
    <font>
      <sz val="10"/>
      <color rgb="FF000000"/>
      <name val="GHEA Grapalat"/>
      <family val="3"/>
    </font>
    <font>
      <sz val="10"/>
      <color theme="1"/>
      <name val="GHEA Grapalat"/>
      <family val="3"/>
    </font>
    <font>
      <sz val="10"/>
      <name val="Calibri"/>
      <family val="2"/>
    </font>
    <font>
      <sz val="10"/>
      <color theme="1"/>
      <name val="Calibri"/>
      <family val="2"/>
    </font>
    <font>
      <b/>
      <sz val="14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1" fontId="4" fillId="2" borderId="1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18"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F736618-03BF-4C63-BD69-C3EB4D11EEF7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5D781D3-B966-4032-8B74-4C322BAD85E6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987B125-3220-45D2-A9BD-4F7177779A4B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D7692F1-161D-4FA8-9508-7677E73DB95E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A6AFFB8-CDC6-462B-9959-EEF7E9381A56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43BE6C4E-F9FE-4408-985F-89D5A0F6795A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F6A5389C-1439-460C-88D1-E1C392919081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F9EAC3D7-FF7C-4DB5-8D9D-D83AA8C6D412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E6B17B1C-F7EF-4FA0-8008-76C268A0F585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8649095E-1A45-4119-B08A-E00392CB07AE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75B31235-7643-4EAB-A94E-487181BE1007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3AA98A1C-DF8C-49CC-A526-D220A01E54BB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A6D509CE-465C-4885-9036-C48524530199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8FCD7981-DD3A-4BA7-89D6-1D44E9AAC6FC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857E74C1-50B3-4323-AEBC-33D95FE692A9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6A3D3BB-848B-464D-84DC-B5C14EBC2B02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2F139983-0C07-4491-9FA1-A6117394A7FF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BDDD749-68D5-437F-9372-4735AFC6B64A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837DC1E8-7F91-4111-A82D-711BC47D71D6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317139FF-19D0-4B78-9928-0FF57009765D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8DC3D030-07F2-49F9-A577-7F4536F39722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41EDA78A-AB03-4510-8D87-AF5026ACDDAB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E7802BC8-F0ED-49FB-B3C9-23202CC2E3D4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FEB38EC9-1244-4B27-9597-EC3601261331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F0ABA14D-89B8-4393-B565-0CDC362C4C70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F7B8DB37-F1A7-4178-BA63-A6FD93509F6A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5F6C1966-C562-49D8-A73A-CD3DCE42C619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4925C9BB-5AD9-47B3-8D15-2FF610E8B80E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6A41D51A-48FF-45FD-9084-5A75451823D6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9B640992-D911-4F8D-ACBA-D4958E113649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7D3587FA-C8A7-4D42-A10F-9E8713117C0F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BBE40608-C0AE-4694-A340-18330E2ADFB7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F43AF584-A4EB-42BD-BFB4-A0CAF975401D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8ED062FC-B93A-42D5-A801-581338D47FC6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73B6D637-DAB5-4137-BDF1-23DEF142B04A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7CDC35B0-4ACF-440B-BC08-84293D3C15EA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EA0BDEEF-0BDB-4D7B-87C1-B1F0154FCF8B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94272E67-0827-4DA6-B950-D14C8A1BF35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BEA79229-14B9-4559-8304-8F23FD8099C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1ECBEE29-BA02-4583-8284-5CFA0595DC2D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F9653722-94B7-4AFD-A833-2B9383CAD18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288B66D-0868-48F9-B1AF-6FFC4487C76B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BB40492D-E39C-473E-BA9D-CAE0593C3BFB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53E94293-0D62-40FA-8565-6491957B67B8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E4912B09-D3E7-43CF-A1EE-91C44D170F52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D2D94AAA-CC87-46A5-9AF0-01D546D9D389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B7ACF0ED-1480-4E6D-98CE-66BF46289AE7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8EF9EAB9-18D0-468B-B086-76604807EF4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37E4CD4D-CB22-43F3-ABFD-F5B00D92CC1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5E9CC3C2-B947-4990-9ED9-52C54840639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C3F690D0-D844-4552-84A4-B461509B4B06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67DFBA08-C6F8-4DC6-AB33-9F2D008CBA2C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4825AA90-2DDF-408D-8107-7911D4ABF559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67C00E61-F8C3-41ED-A6AF-2E3EE7FA17C1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C877F774-42FD-4507-8128-4DF715E41FE1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21FC1E2D-A937-4C2C-A18D-AEEE58B01D37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FFE65930-C303-43DD-AE49-96FCB85B9EB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2C8D7993-FF4C-4FDE-9E41-21594442D492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3FE3899-3E5D-40FD-9511-4BE926A47C0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927FBFF1-B795-485D-9D78-720FADC458F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E8A8332E-206B-4C39-81F2-79A9AB3EA0BE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F84A9954-8782-42D5-A896-9A8EB37AAE14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CA0957A4-BF67-4006-A7C7-EF8E75F4AC6D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EE512808-A093-40C0-9EAF-3DDC3EA248E4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31828338-73A8-4BCA-87BB-D5CE33CAA507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696CCA61-9185-45E0-9C99-1EBD0EF67D01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6B0611DA-B542-4E81-8C2D-417598A54F7C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D829B262-8434-41E2-877B-1FEB8A9D0A70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C0FFBFAC-F5D6-403A-9D03-CDC1576A4FAE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84CAAF70-482F-4A66-9D61-89755485AE8C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0</xdr:colOff>
      <xdr:row>57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D36CDE8-0A8B-405E-8C6C-D92C7F9EAF8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81C98-0092-4C2D-A452-FB3BF68F3884}">
  <dimension ref="A1:K63"/>
  <sheetViews>
    <sheetView tabSelected="1" workbookViewId="0">
      <selection activeCell="C56" sqref="C56"/>
    </sheetView>
  </sheetViews>
  <sheetFormatPr defaultRowHeight="16.5" x14ac:dyDescent="0.3"/>
  <cols>
    <col min="1" max="1" width="5.140625" style="2" bestFit="1" customWidth="1"/>
    <col min="2" max="2" width="14.28515625" style="2" bestFit="1" customWidth="1"/>
    <col min="3" max="3" width="30.85546875" style="3" customWidth="1"/>
    <col min="4" max="4" width="28.7109375" style="3" customWidth="1"/>
    <col min="5" max="5" width="36.85546875" style="26" bestFit="1" customWidth="1"/>
    <col min="6" max="6" width="36.85546875" style="26" customWidth="1"/>
    <col min="7" max="7" width="7.7109375" style="3" bestFit="1" customWidth="1"/>
    <col min="8" max="8" width="6.42578125" style="3" bestFit="1" customWidth="1"/>
    <col min="9" max="9" width="8.85546875" style="12" bestFit="1" customWidth="1"/>
    <col min="10" max="10" width="12" style="11" customWidth="1"/>
    <col min="11" max="11" width="11.5703125" style="3" bestFit="1" customWidth="1"/>
    <col min="12" max="16384" width="9.140625" style="2"/>
  </cols>
  <sheetData>
    <row r="1" spans="1:11" ht="20.25" x14ac:dyDescent="0.3">
      <c r="C1" s="37" t="s">
        <v>274</v>
      </c>
      <c r="D1" s="37"/>
      <c r="E1" s="37"/>
      <c r="F1" s="37"/>
      <c r="G1" s="37"/>
      <c r="H1" s="37"/>
      <c r="I1" s="37"/>
      <c r="K1" s="3" t="s">
        <v>6</v>
      </c>
    </row>
    <row r="2" spans="1:11" s="3" customFormat="1" ht="33" x14ac:dyDescent="0.25">
      <c r="A2" s="9" t="s">
        <v>0</v>
      </c>
      <c r="B2" s="9" t="s">
        <v>4</v>
      </c>
      <c r="C2" s="9" t="s">
        <v>1</v>
      </c>
      <c r="D2" s="9" t="s">
        <v>15</v>
      </c>
      <c r="E2" s="9" t="s">
        <v>16</v>
      </c>
      <c r="F2" s="9" t="s">
        <v>275</v>
      </c>
      <c r="G2" s="9" t="s">
        <v>17</v>
      </c>
      <c r="H2" s="9" t="s">
        <v>18</v>
      </c>
      <c r="I2" s="15" t="s">
        <v>2</v>
      </c>
      <c r="J2" s="16" t="s">
        <v>20</v>
      </c>
      <c r="K2" s="9" t="s">
        <v>3</v>
      </c>
    </row>
    <row r="3" spans="1:11" ht="27" x14ac:dyDescent="0.3">
      <c r="A3" s="6">
        <v>1</v>
      </c>
      <c r="B3" s="27" t="s">
        <v>245</v>
      </c>
      <c r="C3" s="23" t="s">
        <v>22</v>
      </c>
      <c r="D3" s="23" t="s">
        <v>217</v>
      </c>
      <c r="E3" s="20" t="s">
        <v>23</v>
      </c>
      <c r="F3" s="20" t="s">
        <v>78</v>
      </c>
      <c r="G3" s="7" t="s">
        <v>21</v>
      </c>
      <c r="H3" s="7" t="s">
        <v>34</v>
      </c>
      <c r="I3" s="6">
        <v>80</v>
      </c>
      <c r="J3" s="6">
        <v>750</v>
      </c>
      <c r="K3" s="6">
        <f t="shared" ref="K3:K56" si="0">I3*J3</f>
        <v>60000</v>
      </c>
    </row>
    <row r="4" spans="1:11" x14ac:dyDescent="0.3">
      <c r="A4" s="4">
        <f>+A3+1</f>
        <v>2</v>
      </c>
      <c r="B4" s="6" t="s">
        <v>246</v>
      </c>
      <c r="C4" s="23" t="s">
        <v>24</v>
      </c>
      <c r="D4" s="23" t="s">
        <v>218</v>
      </c>
      <c r="E4" s="21" t="s">
        <v>25</v>
      </c>
      <c r="F4" s="21" t="s">
        <v>79</v>
      </c>
      <c r="G4" s="5" t="s">
        <v>21</v>
      </c>
      <c r="H4" s="7" t="s">
        <v>34</v>
      </c>
      <c r="I4" s="6">
        <v>90</v>
      </c>
      <c r="J4" s="10">
        <v>74</v>
      </c>
      <c r="K4" s="4">
        <f t="shared" si="0"/>
        <v>6660</v>
      </c>
    </row>
    <row r="5" spans="1:11" ht="40.5" x14ac:dyDescent="0.3">
      <c r="A5" s="4">
        <f t="shared" ref="A5:A56" si="1">+A4+1</f>
        <v>3</v>
      </c>
      <c r="B5" s="27" t="s">
        <v>247</v>
      </c>
      <c r="C5" s="23" t="s">
        <v>29</v>
      </c>
      <c r="D5" s="23" t="s">
        <v>219</v>
      </c>
      <c r="E5" s="20" t="s">
        <v>26</v>
      </c>
      <c r="F5" s="20" t="s">
        <v>80</v>
      </c>
      <c r="G5" s="7" t="s">
        <v>27</v>
      </c>
      <c r="H5" s="7" t="s">
        <v>28</v>
      </c>
      <c r="I5" s="6">
        <v>2</v>
      </c>
      <c r="J5" s="10">
        <v>1500</v>
      </c>
      <c r="K5" s="6">
        <f t="shared" ref="K5" si="2">I5*J5</f>
        <v>3000</v>
      </c>
    </row>
    <row r="6" spans="1:11" ht="54" x14ac:dyDescent="0.3">
      <c r="A6" s="4">
        <f t="shared" si="1"/>
        <v>4</v>
      </c>
      <c r="B6" s="27" t="s">
        <v>248</v>
      </c>
      <c r="C6" s="23" t="s">
        <v>30</v>
      </c>
      <c r="D6" s="23" t="s">
        <v>220</v>
      </c>
      <c r="E6" s="20" t="s">
        <v>31</v>
      </c>
      <c r="F6" s="20" t="s">
        <v>81</v>
      </c>
      <c r="G6" s="7" t="s">
        <v>27</v>
      </c>
      <c r="H6" s="7" t="s">
        <v>28</v>
      </c>
      <c r="I6" s="6">
        <v>50</v>
      </c>
      <c r="J6" s="6">
        <v>2300</v>
      </c>
      <c r="K6" s="6">
        <f>I6*J6</f>
        <v>115000</v>
      </c>
    </row>
    <row r="7" spans="1:11" ht="40.5" x14ac:dyDescent="0.3">
      <c r="A7" s="4">
        <f t="shared" si="1"/>
        <v>5</v>
      </c>
      <c r="B7" s="27" t="s">
        <v>249</v>
      </c>
      <c r="C7" s="23" t="s">
        <v>32</v>
      </c>
      <c r="D7" s="23" t="s">
        <v>221</v>
      </c>
      <c r="E7" s="20" t="s">
        <v>33</v>
      </c>
      <c r="F7" s="20" t="s">
        <v>82</v>
      </c>
      <c r="G7" s="5" t="s">
        <v>21</v>
      </c>
      <c r="H7" s="5" t="s">
        <v>34</v>
      </c>
      <c r="I7" s="6">
        <v>800</v>
      </c>
      <c r="J7" s="6">
        <v>80</v>
      </c>
      <c r="K7" s="4">
        <f t="shared" si="0"/>
        <v>64000</v>
      </c>
    </row>
    <row r="8" spans="1:11" ht="67.5" x14ac:dyDescent="0.3">
      <c r="A8" s="4">
        <f t="shared" si="1"/>
        <v>6</v>
      </c>
      <c r="B8" s="27" t="s">
        <v>250</v>
      </c>
      <c r="C8" s="23" t="s">
        <v>35</v>
      </c>
      <c r="D8" s="23" t="s">
        <v>222</v>
      </c>
      <c r="E8" s="20" t="s">
        <v>36</v>
      </c>
      <c r="F8" s="20" t="s">
        <v>83</v>
      </c>
      <c r="G8" s="7" t="s">
        <v>27</v>
      </c>
      <c r="H8" s="7" t="s">
        <v>28</v>
      </c>
      <c r="I8" s="6">
        <v>10</v>
      </c>
      <c r="J8" s="6">
        <v>2900</v>
      </c>
      <c r="K8" s="6">
        <f>I8*J8</f>
        <v>29000</v>
      </c>
    </row>
    <row r="9" spans="1:11" ht="54" x14ac:dyDescent="0.3">
      <c r="A9" s="4">
        <f t="shared" si="1"/>
        <v>7</v>
      </c>
      <c r="B9" s="27" t="s">
        <v>251</v>
      </c>
      <c r="C9" s="23" t="s">
        <v>109</v>
      </c>
      <c r="D9" s="23" t="s">
        <v>223</v>
      </c>
      <c r="E9" s="20" t="s">
        <v>108</v>
      </c>
      <c r="F9" s="20" t="s">
        <v>84</v>
      </c>
      <c r="G9" s="7" t="s">
        <v>5</v>
      </c>
      <c r="H9" s="7" t="s">
        <v>19</v>
      </c>
      <c r="I9" s="6">
        <v>3</v>
      </c>
      <c r="J9" s="6">
        <v>1500</v>
      </c>
      <c r="K9" s="6">
        <f t="shared" si="0"/>
        <v>4500</v>
      </c>
    </row>
    <row r="10" spans="1:11" ht="67.5" x14ac:dyDescent="0.3">
      <c r="A10" s="4">
        <f t="shared" si="1"/>
        <v>8</v>
      </c>
      <c r="B10" s="27" t="s">
        <v>252</v>
      </c>
      <c r="C10" s="23" t="s">
        <v>37</v>
      </c>
      <c r="D10" s="23" t="s">
        <v>224</v>
      </c>
      <c r="E10" s="20" t="s">
        <v>39</v>
      </c>
      <c r="F10" s="20" t="s">
        <v>85</v>
      </c>
      <c r="G10" s="7" t="s">
        <v>27</v>
      </c>
      <c r="H10" s="7" t="s">
        <v>28</v>
      </c>
      <c r="I10" s="6">
        <v>50</v>
      </c>
      <c r="J10" s="6">
        <v>1350</v>
      </c>
      <c r="K10" s="6">
        <f t="shared" si="0"/>
        <v>67500</v>
      </c>
    </row>
    <row r="11" spans="1:11" ht="54" x14ac:dyDescent="0.3">
      <c r="A11" s="4">
        <f t="shared" si="1"/>
        <v>9</v>
      </c>
      <c r="B11" s="27" t="s">
        <v>253</v>
      </c>
      <c r="C11" s="23" t="s">
        <v>38</v>
      </c>
      <c r="D11" s="23" t="s">
        <v>225</v>
      </c>
      <c r="E11" s="20" t="s">
        <v>42</v>
      </c>
      <c r="F11" s="20" t="s">
        <v>86</v>
      </c>
      <c r="G11" s="7" t="s">
        <v>40</v>
      </c>
      <c r="H11" s="7" t="s">
        <v>41</v>
      </c>
      <c r="I11" s="6">
        <v>40</v>
      </c>
      <c r="J11" s="6">
        <v>150</v>
      </c>
      <c r="K11" s="6">
        <f t="shared" si="0"/>
        <v>6000</v>
      </c>
    </row>
    <row r="12" spans="1:11" ht="40.5" x14ac:dyDescent="0.3">
      <c r="A12" s="4">
        <f t="shared" si="1"/>
        <v>10</v>
      </c>
      <c r="B12" s="27" t="s">
        <v>254</v>
      </c>
      <c r="C12" s="23" t="s">
        <v>43</v>
      </c>
      <c r="D12" s="23" t="s">
        <v>226</v>
      </c>
      <c r="E12" s="20" t="s">
        <v>44</v>
      </c>
      <c r="F12" s="20" t="s">
        <v>87</v>
      </c>
      <c r="G12" s="7" t="s">
        <v>40</v>
      </c>
      <c r="H12" s="7" t="s">
        <v>41</v>
      </c>
      <c r="I12" s="6">
        <v>50</v>
      </c>
      <c r="J12" s="6">
        <v>200</v>
      </c>
      <c r="K12" s="6">
        <f>I12*J12</f>
        <v>10000</v>
      </c>
    </row>
    <row r="13" spans="1:11" ht="40.5" x14ac:dyDescent="0.3">
      <c r="A13" s="4">
        <f t="shared" si="1"/>
        <v>11</v>
      </c>
      <c r="B13" s="27" t="s">
        <v>255</v>
      </c>
      <c r="C13" s="23" t="s">
        <v>43</v>
      </c>
      <c r="D13" s="23" t="s">
        <v>227</v>
      </c>
      <c r="E13" s="20" t="s">
        <v>45</v>
      </c>
      <c r="F13" s="20" t="s">
        <v>88</v>
      </c>
      <c r="G13" s="7" t="s">
        <v>40</v>
      </c>
      <c r="H13" s="7" t="s">
        <v>41</v>
      </c>
      <c r="I13" s="6">
        <v>50</v>
      </c>
      <c r="J13" s="6">
        <v>300</v>
      </c>
      <c r="K13" s="6">
        <f>I13*J13</f>
        <v>15000</v>
      </c>
    </row>
    <row r="14" spans="1:11" ht="40.5" x14ac:dyDescent="0.3">
      <c r="A14" s="4">
        <f t="shared" si="1"/>
        <v>12</v>
      </c>
      <c r="B14" s="27" t="s">
        <v>256</v>
      </c>
      <c r="C14" s="23" t="s">
        <v>46</v>
      </c>
      <c r="D14" s="23" t="s">
        <v>228</v>
      </c>
      <c r="E14" s="21" t="s">
        <v>67</v>
      </c>
      <c r="F14" s="21" t="s">
        <v>89</v>
      </c>
      <c r="G14" s="5" t="s">
        <v>5</v>
      </c>
      <c r="H14" s="5" t="s">
        <v>19</v>
      </c>
      <c r="I14" s="6">
        <v>3</v>
      </c>
      <c r="J14" s="6">
        <v>5000</v>
      </c>
      <c r="K14" s="4">
        <f t="shared" si="0"/>
        <v>15000</v>
      </c>
    </row>
    <row r="15" spans="1:11" ht="27" x14ac:dyDescent="0.3">
      <c r="A15" s="4">
        <f t="shared" si="1"/>
        <v>13</v>
      </c>
      <c r="B15" s="27" t="s">
        <v>279</v>
      </c>
      <c r="C15" s="23" t="s">
        <v>47</v>
      </c>
      <c r="D15" s="23" t="s">
        <v>229</v>
      </c>
      <c r="E15" s="21" t="s">
        <v>48</v>
      </c>
      <c r="F15" s="21" t="s">
        <v>90</v>
      </c>
      <c r="G15" s="5" t="s">
        <v>5</v>
      </c>
      <c r="H15" s="5" t="s">
        <v>19</v>
      </c>
      <c r="I15" s="6">
        <v>6</v>
      </c>
      <c r="J15" s="6">
        <v>300</v>
      </c>
      <c r="K15" s="4">
        <f>I15*J15</f>
        <v>1800</v>
      </c>
    </row>
    <row r="16" spans="1:11" ht="27" x14ac:dyDescent="0.3">
      <c r="A16" s="4">
        <f t="shared" si="1"/>
        <v>14</v>
      </c>
      <c r="B16" s="27" t="s">
        <v>280</v>
      </c>
      <c r="C16" s="23" t="s">
        <v>47</v>
      </c>
      <c r="D16" s="23" t="s">
        <v>229</v>
      </c>
      <c r="E16" s="21" t="s">
        <v>49</v>
      </c>
      <c r="F16" s="21" t="s">
        <v>91</v>
      </c>
      <c r="G16" s="5" t="s">
        <v>5</v>
      </c>
      <c r="H16" s="5" t="s">
        <v>19</v>
      </c>
      <c r="I16" s="6">
        <v>6</v>
      </c>
      <c r="J16" s="6">
        <v>500</v>
      </c>
      <c r="K16" s="4">
        <f t="shared" si="0"/>
        <v>3000</v>
      </c>
    </row>
    <row r="17" spans="1:11" ht="27" x14ac:dyDescent="0.3">
      <c r="A17" s="4">
        <f t="shared" si="1"/>
        <v>15</v>
      </c>
      <c r="B17" s="27" t="s">
        <v>281</v>
      </c>
      <c r="C17" s="23" t="s">
        <v>47</v>
      </c>
      <c r="D17" s="23" t="s">
        <v>229</v>
      </c>
      <c r="E17" s="21" t="s">
        <v>50</v>
      </c>
      <c r="F17" s="21" t="s">
        <v>92</v>
      </c>
      <c r="G17" s="5" t="s">
        <v>5</v>
      </c>
      <c r="H17" s="5" t="s">
        <v>19</v>
      </c>
      <c r="I17" s="6">
        <v>10</v>
      </c>
      <c r="J17" s="6">
        <v>400</v>
      </c>
      <c r="K17" s="4">
        <f t="shared" si="0"/>
        <v>4000</v>
      </c>
    </row>
    <row r="18" spans="1:11" x14ac:dyDescent="0.3">
      <c r="A18" s="4">
        <f t="shared" si="1"/>
        <v>16</v>
      </c>
      <c r="B18" s="27" t="s">
        <v>282</v>
      </c>
      <c r="C18" s="23" t="s">
        <v>47</v>
      </c>
      <c r="D18" s="23" t="s">
        <v>229</v>
      </c>
      <c r="E18" s="21" t="s">
        <v>51</v>
      </c>
      <c r="F18" s="21" t="s">
        <v>93</v>
      </c>
      <c r="G18" s="5" t="s">
        <v>5</v>
      </c>
      <c r="H18" s="5" t="s">
        <v>19</v>
      </c>
      <c r="I18" s="6">
        <v>4</v>
      </c>
      <c r="J18" s="6">
        <v>600</v>
      </c>
      <c r="K18" s="4">
        <f t="shared" si="0"/>
        <v>2400</v>
      </c>
    </row>
    <row r="19" spans="1:11" ht="61.5" customHeight="1" x14ac:dyDescent="0.3">
      <c r="A19" s="4">
        <f t="shared" si="1"/>
        <v>17</v>
      </c>
      <c r="B19" s="27" t="s">
        <v>257</v>
      </c>
      <c r="C19" s="23" t="s">
        <v>52</v>
      </c>
      <c r="D19" s="23" t="s">
        <v>230</v>
      </c>
      <c r="E19" s="20" t="s">
        <v>53</v>
      </c>
      <c r="F19" s="20" t="s">
        <v>94</v>
      </c>
      <c r="G19" s="7" t="s">
        <v>5</v>
      </c>
      <c r="H19" s="7" t="s">
        <v>19</v>
      </c>
      <c r="I19" s="6">
        <v>3</v>
      </c>
      <c r="J19" s="6">
        <v>1500</v>
      </c>
      <c r="K19" s="6">
        <f t="shared" si="0"/>
        <v>4500</v>
      </c>
    </row>
    <row r="20" spans="1:11" ht="61.5" customHeight="1" x14ac:dyDescent="0.3">
      <c r="A20" s="4">
        <f t="shared" si="1"/>
        <v>18</v>
      </c>
      <c r="B20" s="27" t="s">
        <v>258</v>
      </c>
      <c r="C20" s="23" t="s">
        <v>54</v>
      </c>
      <c r="D20" s="23" t="s">
        <v>231</v>
      </c>
      <c r="E20" s="20" t="s">
        <v>55</v>
      </c>
      <c r="F20" s="20" t="s">
        <v>95</v>
      </c>
      <c r="G20" s="6" t="s">
        <v>5</v>
      </c>
      <c r="H20" s="7" t="s">
        <v>19</v>
      </c>
      <c r="I20" s="6">
        <v>5</v>
      </c>
      <c r="J20" s="6">
        <v>1500</v>
      </c>
      <c r="K20" s="6">
        <f t="shared" si="0"/>
        <v>7500</v>
      </c>
    </row>
    <row r="21" spans="1:11" ht="75" customHeight="1" x14ac:dyDescent="0.3">
      <c r="A21" s="4">
        <f t="shared" si="1"/>
        <v>19</v>
      </c>
      <c r="B21" s="27" t="s">
        <v>259</v>
      </c>
      <c r="C21" s="23" t="s">
        <v>69</v>
      </c>
      <c r="D21" s="23" t="s">
        <v>232</v>
      </c>
      <c r="E21" s="20" t="s">
        <v>241</v>
      </c>
      <c r="F21" s="20" t="s">
        <v>96</v>
      </c>
      <c r="G21" s="6" t="s">
        <v>40</v>
      </c>
      <c r="H21" s="7" t="s">
        <v>41</v>
      </c>
      <c r="I21" s="6">
        <v>20</v>
      </c>
      <c r="J21" s="6">
        <v>300</v>
      </c>
      <c r="K21" s="6">
        <f t="shared" si="0"/>
        <v>6000</v>
      </c>
    </row>
    <row r="22" spans="1:11" ht="40.5" x14ac:dyDescent="0.3">
      <c r="A22" s="4">
        <f t="shared" si="1"/>
        <v>20</v>
      </c>
      <c r="B22" s="27" t="s">
        <v>283</v>
      </c>
      <c r="C22" s="23" t="s">
        <v>56</v>
      </c>
      <c r="D22" s="23" t="s">
        <v>233</v>
      </c>
      <c r="E22" s="20" t="s">
        <v>57</v>
      </c>
      <c r="F22" s="20" t="s">
        <v>97</v>
      </c>
      <c r="G22" s="6" t="s">
        <v>40</v>
      </c>
      <c r="H22" s="7" t="s">
        <v>41</v>
      </c>
      <c r="I22" s="7">
        <v>70</v>
      </c>
      <c r="J22" s="6">
        <v>800</v>
      </c>
      <c r="K22" s="8">
        <f t="shared" si="0"/>
        <v>56000</v>
      </c>
    </row>
    <row r="23" spans="1:11" ht="40.5" x14ac:dyDescent="0.3">
      <c r="A23" s="4">
        <f t="shared" si="1"/>
        <v>21</v>
      </c>
      <c r="B23" s="27" t="s">
        <v>284</v>
      </c>
      <c r="C23" s="23" t="s">
        <v>56</v>
      </c>
      <c r="D23" s="23" t="s">
        <v>234</v>
      </c>
      <c r="E23" s="20" t="s">
        <v>58</v>
      </c>
      <c r="F23" s="20" t="s">
        <v>98</v>
      </c>
      <c r="G23" s="6" t="s">
        <v>40</v>
      </c>
      <c r="H23" s="7" t="s">
        <v>41</v>
      </c>
      <c r="I23" s="7">
        <v>100</v>
      </c>
      <c r="J23" s="13">
        <v>650</v>
      </c>
      <c r="K23" s="8">
        <f t="shared" si="0"/>
        <v>65000</v>
      </c>
    </row>
    <row r="24" spans="1:11" s="1" customFormat="1" ht="40.5" x14ac:dyDescent="0.3">
      <c r="A24" s="4">
        <f t="shared" si="1"/>
        <v>22</v>
      </c>
      <c r="B24" s="27" t="s">
        <v>260</v>
      </c>
      <c r="C24" s="23" t="s">
        <v>59</v>
      </c>
      <c r="D24" s="23" t="s">
        <v>235</v>
      </c>
      <c r="E24" s="24" t="s">
        <v>60</v>
      </c>
      <c r="F24" s="20" t="s">
        <v>99</v>
      </c>
      <c r="G24" s="7" t="s">
        <v>27</v>
      </c>
      <c r="H24" s="7" t="s">
        <v>61</v>
      </c>
      <c r="I24" s="7">
        <v>55</v>
      </c>
      <c r="J24" s="6">
        <v>2600</v>
      </c>
      <c r="K24" s="8">
        <f t="shared" si="0"/>
        <v>143000</v>
      </c>
    </row>
    <row r="25" spans="1:11" ht="40.5" x14ac:dyDescent="0.3">
      <c r="A25" s="4">
        <f t="shared" si="1"/>
        <v>23</v>
      </c>
      <c r="B25" s="27" t="s">
        <v>261</v>
      </c>
      <c r="C25" s="23" t="s">
        <v>63</v>
      </c>
      <c r="D25" s="23" t="s">
        <v>236</v>
      </c>
      <c r="E25" s="20" t="s">
        <v>64</v>
      </c>
      <c r="F25" s="20" t="s">
        <v>100</v>
      </c>
      <c r="G25" s="7" t="s">
        <v>5</v>
      </c>
      <c r="H25" s="7" t="s">
        <v>19</v>
      </c>
      <c r="I25" s="7">
        <v>500</v>
      </c>
      <c r="J25" s="6">
        <v>25</v>
      </c>
      <c r="K25" s="8">
        <f t="shared" si="0"/>
        <v>12500</v>
      </c>
    </row>
    <row r="26" spans="1:11" ht="54" x14ac:dyDescent="0.3">
      <c r="A26" s="4">
        <f t="shared" si="1"/>
        <v>24</v>
      </c>
      <c r="B26" s="27" t="s">
        <v>262</v>
      </c>
      <c r="C26" s="23" t="s">
        <v>65</v>
      </c>
      <c r="D26" s="23" t="s">
        <v>237</v>
      </c>
      <c r="E26" s="20" t="s">
        <v>66</v>
      </c>
      <c r="F26" s="20" t="s">
        <v>101</v>
      </c>
      <c r="G26" s="7" t="s">
        <v>5</v>
      </c>
      <c r="H26" s="7" t="s">
        <v>19</v>
      </c>
      <c r="I26" s="7">
        <v>300</v>
      </c>
      <c r="J26" s="7">
        <v>40</v>
      </c>
      <c r="K26" s="8">
        <f t="shared" si="0"/>
        <v>12000</v>
      </c>
    </row>
    <row r="27" spans="1:11" ht="67.5" x14ac:dyDescent="0.3">
      <c r="A27" s="4">
        <f t="shared" si="1"/>
        <v>25</v>
      </c>
      <c r="B27" s="27" t="s">
        <v>263</v>
      </c>
      <c r="C27" s="23" t="s">
        <v>68</v>
      </c>
      <c r="D27" s="23" t="s">
        <v>238</v>
      </c>
      <c r="E27" s="20" t="s">
        <v>70</v>
      </c>
      <c r="F27" s="20" t="s">
        <v>102</v>
      </c>
      <c r="G27" s="6" t="s">
        <v>40</v>
      </c>
      <c r="H27" s="7" t="s">
        <v>41</v>
      </c>
      <c r="I27" s="7">
        <v>14</v>
      </c>
      <c r="J27" s="6">
        <v>2000</v>
      </c>
      <c r="K27" s="8">
        <f t="shared" si="0"/>
        <v>28000</v>
      </c>
    </row>
    <row r="28" spans="1:11" ht="54" x14ac:dyDescent="0.3">
      <c r="A28" s="4">
        <f t="shared" si="1"/>
        <v>26</v>
      </c>
      <c r="B28" s="27" t="s">
        <v>276</v>
      </c>
      <c r="C28" s="23" t="s">
        <v>68</v>
      </c>
      <c r="D28" s="23" t="s">
        <v>238</v>
      </c>
      <c r="E28" s="20" t="s">
        <v>71</v>
      </c>
      <c r="F28" s="20" t="s">
        <v>103</v>
      </c>
      <c r="G28" s="6" t="s">
        <v>40</v>
      </c>
      <c r="H28" s="7" t="s">
        <v>41</v>
      </c>
      <c r="I28" s="7">
        <v>20</v>
      </c>
      <c r="J28" s="7">
        <v>2000</v>
      </c>
      <c r="K28" s="8">
        <f t="shared" si="0"/>
        <v>40000</v>
      </c>
    </row>
    <row r="29" spans="1:11" ht="40.5" x14ac:dyDescent="0.3">
      <c r="A29" s="4">
        <f t="shared" si="1"/>
        <v>27</v>
      </c>
      <c r="B29" s="27" t="s">
        <v>264</v>
      </c>
      <c r="C29" s="23" t="s">
        <v>62</v>
      </c>
      <c r="D29" s="23" t="s">
        <v>236</v>
      </c>
      <c r="E29" s="22" t="s">
        <v>72</v>
      </c>
      <c r="F29" s="20" t="s">
        <v>104</v>
      </c>
      <c r="G29" s="14" t="s">
        <v>5</v>
      </c>
      <c r="H29" s="14" t="s">
        <v>19</v>
      </c>
      <c r="I29" s="14">
        <v>200</v>
      </c>
      <c r="J29" s="14">
        <v>15</v>
      </c>
      <c r="K29" s="8">
        <f t="shared" si="0"/>
        <v>3000</v>
      </c>
    </row>
    <row r="30" spans="1:11" ht="40.5" x14ac:dyDescent="0.3">
      <c r="A30" s="4">
        <f t="shared" si="1"/>
        <v>28</v>
      </c>
      <c r="B30" s="27" t="s">
        <v>265</v>
      </c>
      <c r="C30" s="23" t="s">
        <v>32</v>
      </c>
      <c r="D30" s="23" t="s">
        <v>221</v>
      </c>
      <c r="E30" s="20" t="s">
        <v>73</v>
      </c>
      <c r="F30" s="20" t="s">
        <v>105</v>
      </c>
      <c r="G30" s="5" t="s">
        <v>21</v>
      </c>
      <c r="H30" s="5" t="s">
        <v>34</v>
      </c>
      <c r="I30" s="14">
        <v>250</v>
      </c>
      <c r="J30" s="14">
        <v>240</v>
      </c>
      <c r="K30" s="8">
        <f t="shared" si="0"/>
        <v>60000</v>
      </c>
    </row>
    <row r="31" spans="1:11" ht="54" x14ac:dyDescent="0.3">
      <c r="A31" s="4">
        <f t="shared" si="1"/>
        <v>29</v>
      </c>
      <c r="B31" s="27" t="s">
        <v>266</v>
      </c>
      <c r="C31" s="23" t="s">
        <v>74</v>
      </c>
      <c r="D31" s="23" t="s">
        <v>239</v>
      </c>
      <c r="E31" s="20" t="s">
        <v>75</v>
      </c>
      <c r="F31" s="20" t="s">
        <v>106</v>
      </c>
      <c r="G31" s="7" t="s">
        <v>40</v>
      </c>
      <c r="H31" s="7" t="s">
        <v>41</v>
      </c>
      <c r="I31" s="6">
        <v>20</v>
      </c>
      <c r="J31" s="6">
        <v>200</v>
      </c>
      <c r="K31" s="8">
        <f t="shared" si="0"/>
        <v>4000</v>
      </c>
    </row>
    <row r="32" spans="1:11" ht="40.5" x14ac:dyDescent="0.3">
      <c r="A32" s="4">
        <f t="shared" si="1"/>
        <v>30</v>
      </c>
      <c r="B32" s="27" t="s">
        <v>267</v>
      </c>
      <c r="C32" s="23" t="s">
        <v>76</v>
      </c>
      <c r="D32" s="23" t="s">
        <v>240</v>
      </c>
      <c r="E32" s="22" t="s">
        <v>77</v>
      </c>
      <c r="F32" s="22" t="s">
        <v>107</v>
      </c>
      <c r="G32" s="14" t="s">
        <v>5</v>
      </c>
      <c r="H32" s="14" t="s">
        <v>19</v>
      </c>
      <c r="I32" s="14">
        <v>300</v>
      </c>
      <c r="J32" s="14">
        <v>10</v>
      </c>
      <c r="K32" s="8">
        <f t="shared" si="0"/>
        <v>3000</v>
      </c>
    </row>
    <row r="33" spans="1:11" ht="283.5" x14ac:dyDescent="0.3">
      <c r="A33" s="4">
        <f t="shared" si="1"/>
        <v>31</v>
      </c>
      <c r="B33" s="28" t="s">
        <v>110</v>
      </c>
      <c r="C33" s="23" t="s">
        <v>128</v>
      </c>
      <c r="D33" s="23" t="s">
        <v>173</v>
      </c>
      <c r="E33" s="23" t="s">
        <v>277</v>
      </c>
      <c r="F33" s="23" t="s">
        <v>278</v>
      </c>
      <c r="G33" s="18" t="s">
        <v>169</v>
      </c>
      <c r="H33" s="4" t="s">
        <v>171</v>
      </c>
      <c r="I33" s="18">
        <v>250</v>
      </c>
      <c r="J33" s="18">
        <v>600</v>
      </c>
      <c r="K33" s="8">
        <f>I33*J33</f>
        <v>150000</v>
      </c>
    </row>
    <row r="34" spans="1:11" ht="135" x14ac:dyDescent="0.3">
      <c r="A34" s="4">
        <f t="shared" si="1"/>
        <v>32</v>
      </c>
      <c r="B34" s="19" t="s">
        <v>111</v>
      </c>
      <c r="C34" s="23" t="s">
        <v>129</v>
      </c>
      <c r="D34" s="23" t="s">
        <v>175</v>
      </c>
      <c r="E34" s="23" t="s">
        <v>148</v>
      </c>
      <c r="F34" s="23" t="s">
        <v>174</v>
      </c>
      <c r="G34" s="18" t="s">
        <v>5</v>
      </c>
      <c r="H34" s="4" t="s">
        <v>19</v>
      </c>
      <c r="I34" s="18">
        <v>250</v>
      </c>
      <c r="J34" s="18">
        <v>240</v>
      </c>
      <c r="K34" s="8">
        <f t="shared" si="0"/>
        <v>60000</v>
      </c>
    </row>
    <row r="35" spans="1:11" ht="148.5" x14ac:dyDescent="0.3">
      <c r="A35" s="4">
        <f t="shared" si="1"/>
        <v>33</v>
      </c>
      <c r="B35" s="19" t="s">
        <v>112</v>
      </c>
      <c r="C35" s="23" t="s">
        <v>130</v>
      </c>
      <c r="D35" s="23" t="s">
        <v>176</v>
      </c>
      <c r="E35" s="23" t="s">
        <v>149</v>
      </c>
      <c r="F35" s="22" t="s">
        <v>177</v>
      </c>
      <c r="G35" s="18" t="s">
        <v>5</v>
      </c>
      <c r="H35" s="4" t="s">
        <v>19</v>
      </c>
      <c r="I35" s="18">
        <v>70</v>
      </c>
      <c r="J35" s="18">
        <v>550</v>
      </c>
      <c r="K35" s="8">
        <f t="shared" si="0"/>
        <v>38500</v>
      </c>
    </row>
    <row r="36" spans="1:11" ht="135" x14ac:dyDescent="0.3">
      <c r="A36" s="4">
        <f t="shared" si="1"/>
        <v>34</v>
      </c>
      <c r="B36" s="19" t="s">
        <v>113</v>
      </c>
      <c r="C36" s="23" t="s">
        <v>131</v>
      </c>
      <c r="D36" s="23" t="s">
        <v>178</v>
      </c>
      <c r="E36" s="23" t="s">
        <v>150</v>
      </c>
      <c r="F36" s="22" t="s">
        <v>179</v>
      </c>
      <c r="G36" s="18" t="s">
        <v>170</v>
      </c>
      <c r="H36" s="4" t="s">
        <v>172</v>
      </c>
      <c r="I36" s="18">
        <v>350</v>
      </c>
      <c r="J36" s="18">
        <v>250</v>
      </c>
      <c r="K36" s="8">
        <f t="shared" si="0"/>
        <v>87500</v>
      </c>
    </row>
    <row r="37" spans="1:11" ht="216" x14ac:dyDescent="0.3">
      <c r="A37" s="4">
        <f t="shared" si="1"/>
        <v>35</v>
      </c>
      <c r="B37" s="19" t="s">
        <v>114</v>
      </c>
      <c r="C37" s="23" t="s">
        <v>132</v>
      </c>
      <c r="D37" s="23" t="s">
        <v>181</v>
      </c>
      <c r="E37" s="23" t="s">
        <v>242</v>
      </c>
      <c r="F37" s="22" t="s">
        <v>180</v>
      </c>
      <c r="G37" s="18" t="s">
        <v>169</v>
      </c>
      <c r="H37" s="4" t="s">
        <v>171</v>
      </c>
      <c r="I37" s="18">
        <v>200</v>
      </c>
      <c r="J37" s="18">
        <v>280</v>
      </c>
      <c r="K37" s="8">
        <f t="shared" si="0"/>
        <v>56000</v>
      </c>
    </row>
    <row r="38" spans="1:11" ht="310.5" x14ac:dyDescent="0.3">
      <c r="A38" s="4">
        <f t="shared" si="1"/>
        <v>36</v>
      </c>
      <c r="B38" s="19" t="s">
        <v>115</v>
      </c>
      <c r="C38" s="23" t="s">
        <v>133</v>
      </c>
      <c r="D38" s="23" t="s">
        <v>183</v>
      </c>
      <c r="E38" s="23" t="s">
        <v>151</v>
      </c>
      <c r="F38" s="23" t="s">
        <v>182</v>
      </c>
      <c r="G38" s="18" t="s">
        <v>169</v>
      </c>
      <c r="H38" s="4" t="s">
        <v>171</v>
      </c>
      <c r="I38" s="18">
        <v>100</v>
      </c>
      <c r="J38" s="18">
        <v>280</v>
      </c>
      <c r="K38" s="8">
        <f t="shared" si="0"/>
        <v>28000</v>
      </c>
    </row>
    <row r="39" spans="1:11" ht="229.5" x14ac:dyDescent="0.3">
      <c r="A39" s="4">
        <f t="shared" si="1"/>
        <v>37</v>
      </c>
      <c r="B39" s="29" t="s">
        <v>116</v>
      </c>
      <c r="C39" s="23" t="s">
        <v>134</v>
      </c>
      <c r="D39" s="23" t="s">
        <v>184</v>
      </c>
      <c r="E39" s="23" t="s">
        <v>152</v>
      </c>
      <c r="F39" s="23" t="s">
        <v>185</v>
      </c>
      <c r="G39" s="18" t="s">
        <v>5</v>
      </c>
      <c r="H39" s="4" t="s">
        <v>19</v>
      </c>
      <c r="I39" s="18">
        <v>2000</v>
      </c>
      <c r="J39" s="18">
        <v>120</v>
      </c>
      <c r="K39" s="8">
        <f t="shared" si="0"/>
        <v>240000</v>
      </c>
    </row>
    <row r="40" spans="1:11" ht="216" x14ac:dyDescent="0.3">
      <c r="A40" s="4">
        <f t="shared" si="1"/>
        <v>38</v>
      </c>
      <c r="B40" s="19" t="s">
        <v>268</v>
      </c>
      <c r="C40" s="23" t="s">
        <v>135</v>
      </c>
      <c r="D40" s="23" t="s">
        <v>186</v>
      </c>
      <c r="E40" s="23" t="s">
        <v>153</v>
      </c>
      <c r="F40" s="23" t="s">
        <v>187</v>
      </c>
      <c r="G40" s="18" t="s">
        <v>5</v>
      </c>
      <c r="H40" s="4" t="s">
        <v>19</v>
      </c>
      <c r="I40" s="18">
        <v>200</v>
      </c>
      <c r="J40" s="18">
        <v>200</v>
      </c>
      <c r="K40" s="8">
        <f t="shared" si="0"/>
        <v>40000</v>
      </c>
    </row>
    <row r="41" spans="1:11" ht="189" x14ac:dyDescent="0.3">
      <c r="A41" s="4">
        <f t="shared" si="1"/>
        <v>39</v>
      </c>
      <c r="B41" s="30" t="s">
        <v>117</v>
      </c>
      <c r="C41" s="23" t="s">
        <v>136</v>
      </c>
      <c r="D41" s="23" t="s">
        <v>188</v>
      </c>
      <c r="E41" s="23" t="s">
        <v>154</v>
      </c>
      <c r="F41" s="23" t="s">
        <v>189</v>
      </c>
      <c r="G41" s="18" t="s">
        <v>5</v>
      </c>
      <c r="H41" s="4" t="s">
        <v>19</v>
      </c>
      <c r="I41" s="18">
        <v>2000</v>
      </c>
      <c r="J41" s="18">
        <v>500</v>
      </c>
      <c r="K41" s="8">
        <f t="shared" si="0"/>
        <v>1000000</v>
      </c>
    </row>
    <row r="42" spans="1:11" ht="108" x14ac:dyDescent="0.3">
      <c r="A42" s="4">
        <f t="shared" si="1"/>
        <v>40</v>
      </c>
      <c r="B42" s="19" t="s">
        <v>118</v>
      </c>
      <c r="C42" s="23" t="s">
        <v>137</v>
      </c>
      <c r="D42" s="23" t="s">
        <v>190</v>
      </c>
      <c r="E42" s="23" t="s">
        <v>155</v>
      </c>
      <c r="F42" s="23" t="s">
        <v>191</v>
      </c>
      <c r="G42" s="18" t="s">
        <v>5</v>
      </c>
      <c r="H42" s="4" t="s">
        <v>19</v>
      </c>
      <c r="I42" s="18">
        <v>250</v>
      </c>
      <c r="J42" s="18">
        <v>120</v>
      </c>
      <c r="K42" s="8">
        <f t="shared" si="0"/>
        <v>30000</v>
      </c>
    </row>
    <row r="43" spans="1:11" ht="121.5" x14ac:dyDescent="0.3">
      <c r="A43" s="4">
        <f t="shared" si="1"/>
        <v>41</v>
      </c>
      <c r="B43" s="19" t="s">
        <v>119</v>
      </c>
      <c r="C43" s="23" t="s">
        <v>138</v>
      </c>
      <c r="D43" s="23" t="s">
        <v>192</v>
      </c>
      <c r="E43" s="23" t="s">
        <v>156</v>
      </c>
      <c r="F43" s="23" t="s">
        <v>193</v>
      </c>
      <c r="G43" s="18" t="s">
        <v>5</v>
      </c>
      <c r="H43" s="4" t="s">
        <v>19</v>
      </c>
      <c r="I43" s="18">
        <v>30</v>
      </c>
      <c r="J43" s="18">
        <v>1200</v>
      </c>
      <c r="K43" s="8">
        <f t="shared" si="0"/>
        <v>36000</v>
      </c>
    </row>
    <row r="44" spans="1:11" ht="162" x14ac:dyDescent="0.3">
      <c r="A44" s="4">
        <f t="shared" si="1"/>
        <v>42</v>
      </c>
      <c r="B44" s="19" t="s">
        <v>120</v>
      </c>
      <c r="C44" s="23" t="s">
        <v>139</v>
      </c>
      <c r="D44" s="23" t="s">
        <v>194</v>
      </c>
      <c r="E44" s="23" t="s">
        <v>157</v>
      </c>
      <c r="F44" s="23" t="s">
        <v>195</v>
      </c>
      <c r="G44" s="18" t="s">
        <v>5</v>
      </c>
      <c r="H44" s="4" t="s">
        <v>19</v>
      </c>
      <c r="I44" s="18">
        <v>20</v>
      </c>
      <c r="J44" s="18">
        <v>2400</v>
      </c>
      <c r="K44" s="8">
        <f t="shared" si="0"/>
        <v>48000</v>
      </c>
    </row>
    <row r="45" spans="1:11" ht="108" x14ac:dyDescent="0.3">
      <c r="A45" s="4">
        <f t="shared" si="1"/>
        <v>43</v>
      </c>
      <c r="B45" s="19" t="s">
        <v>121</v>
      </c>
      <c r="C45" s="23" t="s">
        <v>140</v>
      </c>
      <c r="D45" s="23" t="s">
        <v>197</v>
      </c>
      <c r="E45" s="23" t="s">
        <v>158</v>
      </c>
      <c r="F45" s="23" t="s">
        <v>196</v>
      </c>
      <c r="G45" s="18" t="s">
        <v>5</v>
      </c>
      <c r="H45" s="4" t="s">
        <v>19</v>
      </c>
      <c r="I45" s="19">
        <v>7800</v>
      </c>
      <c r="J45" s="18">
        <v>6</v>
      </c>
      <c r="K45" s="8">
        <f t="shared" si="0"/>
        <v>46800</v>
      </c>
    </row>
    <row r="46" spans="1:11" ht="108" x14ac:dyDescent="0.3">
      <c r="A46" s="4">
        <f t="shared" si="1"/>
        <v>44</v>
      </c>
      <c r="B46" s="19" t="s">
        <v>269</v>
      </c>
      <c r="C46" s="23" t="s">
        <v>140</v>
      </c>
      <c r="D46" s="23" t="s">
        <v>197</v>
      </c>
      <c r="E46" s="23" t="s">
        <v>159</v>
      </c>
      <c r="F46" s="23" t="s">
        <v>198</v>
      </c>
      <c r="G46" s="18" t="s">
        <v>5</v>
      </c>
      <c r="H46" s="4" t="s">
        <v>19</v>
      </c>
      <c r="I46" s="19">
        <v>7800</v>
      </c>
      <c r="J46" s="18">
        <v>8</v>
      </c>
      <c r="K46" s="8">
        <f t="shared" si="0"/>
        <v>62400</v>
      </c>
    </row>
    <row r="47" spans="1:11" ht="108" x14ac:dyDescent="0.3">
      <c r="A47" s="4">
        <f t="shared" si="1"/>
        <v>45</v>
      </c>
      <c r="B47" s="19" t="s">
        <v>270</v>
      </c>
      <c r="C47" s="23" t="s">
        <v>140</v>
      </c>
      <c r="D47" s="23" t="s">
        <v>197</v>
      </c>
      <c r="E47" s="23" t="s">
        <v>160</v>
      </c>
      <c r="F47" s="23" t="s">
        <v>199</v>
      </c>
      <c r="G47" s="18" t="s">
        <v>5</v>
      </c>
      <c r="H47" s="4" t="s">
        <v>19</v>
      </c>
      <c r="I47" s="19">
        <v>2000</v>
      </c>
      <c r="J47" s="18">
        <v>45</v>
      </c>
      <c r="K47" s="8">
        <f t="shared" si="0"/>
        <v>90000</v>
      </c>
    </row>
    <row r="48" spans="1:11" ht="94.5" x14ac:dyDescent="0.3">
      <c r="A48" s="4">
        <f t="shared" si="1"/>
        <v>46</v>
      </c>
      <c r="B48" s="19" t="s">
        <v>271</v>
      </c>
      <c r="C48" s="23" t="s">
        <v>140</v>
      </c>
      <c r="D48" s="23" t="s">
        <v>197</v>
      </c>
      <c r="E48" s="23" t="s">
        <v>161</v>
      </c>
      <c r="F48" s="23" t="s">
        <v>200</v>
      </c>
      <c r="G48" s="18" t="s">
        <v>5</v>
      </c>
      <c r="H48" s="4" t="s">
        <v>19</v>
      </c>
      <c r="I48" s="19">
        <v>2000</v>
      </c>
      <c r="J48" s="18">
        <v>53</v>
      </c>
      <c r="K48" s="8">
        <f t="shared" si="0"/>
        <v>106000</v>
      </c>
    </row>
    <row r="49" spans="1:11" ht="108" x14ac:dyDescent="0.3">
      <c r="A49" s="4">
        <f t="shared" si="1"/>
        <v>47</v>
      </c>
      <c r="B49" s="19" t="s">
        <v>272</v>
      </c>
      <c r="C49" s="23" t="s">
        <v>140</v>
      </c>
      <c r="D49" s="23" t="s">
        <v>197</v>
      </c>
      <c r="E49" s="23" t="s">
        <v>162</v>
      </c>
      <c r="F49" s="23" t="s">
        <v>201</v>
      </c>
      <c r="G49" s="18" t="s">
        <v>5</v>
      </c>
      <c r="H49" s="4" t="s">
        <v>19</v>
      </c>
      <c r="I49" s="19">
        <v>700</v>
      </c>
      <c r="J49" s="18">
        <v>60</v>
      </c>
      <c r="K49" s="8">
        <f t="shared" si="0"/>
        <v>42000</v>
      </c>
    </row>
    <row r="50" spans="1:11" ht="189" x14ac:dyDescent="0.3">
      <c r="A50" s="4">
        <f t="shared" si="1"/>
        <v>48</v>
      </c>
      <c r="B50" s="19" t="s">
        <v>122</v>
      </c>
      <c r="C50" s="23" t="s">
        <v>141</v>
      </c>
      <c r="D50" s="23" t="s">
        <v>203</v>
      </c>
      <c r="E50" s="23" t="s">
        <v>163</v>
      </c>
      <c r="F50" s="23" t="s">
        <v>202</v>
      </c>
      <c r="G50" s="18" t="s">
        <v>169</v>
      </c>
      <c r="H50" s="4" t="s">
        <v>171</v>
      </c>
      <c r="I50" s="18">
        <v>40</v>
      </c>
      <c r="J50" s="18">
        <v>125</v>
      </c>
      <c r="K50" s="8">
        <f t="shared" si="0"/>
        <v>5000</v>
      </c>
    </row>
    <row r="51" spans="1:11" ht="148.5" x14ac:dyDescent="0.3">
      <c r="A51" s="4">
        <f t="shared" si="1"/>
        <v>49</v>
      </c>
      <c r="B51" s="19" t="s">
        <v>123</v>
      </c>
      <c r="C51" s="23" t="s">
        <v>142</v>
      </c>
      <c r="D51" s="23" t="s">
        <v>206</v>
      </c>
      <c r="E51" s="23" t="s">
        <v>205</v>
      </c>
      <c r="F51" s="23" t="s">
        <v>204</v>
      </c>
      <c r="G51" s="18" t="s">
        <v>169</v>
      </c>
      <c r="H51" s="4" t="s">
        <v>171</v>
      </c>
      <c r="I51" s="18">
        <v>130</v>
      </c>
      <c r="J51" s="18">
        <v>600</v>
      </c>
      <c r="K51" s="8">
        <f t="shared" si="0"/>
        <v>78000</v>
      </c>
    </row>
    <row r="52" spans="1:11" ht="189" x14ac:dyDescent="0.3">
      <c r="A52" s="4">
        <f t="shared" si="1"/>
        <v>50</v>
      </c>
      <c r="B52" s="19" t="s">
        <v>124</v>
      </c>
      <c r="C52" s="23" t="s">
        <v>143</v>
      </c>
      <c r="D52" s="23" t="s">
        <v>208</v>
      </c>
      <c r="E52" s="20" t="s">
        <v>164</v>
      </c>
      <c r="F52" s="20" t="s">
        <v>207</v>
      </c>
      <c r="G52" s="18" t="s">
        <v>5</v>
      </c>
      <c r="H52" s="4" t="s">
        <v>19</v>
      </c>
      <c r="I52" s="18">
        <v>5</v>
      </c>
      <c r="J52" s="18">
        <v>5000</v>
      </c>
      <c r="K52" s="8">
        <f t="shared" si="0"/>
        <v>25000</v>
      </c>
    </row>
    <row r="53" spans="1:11" ht="162" x14ac:dyDescent="0.3">
      <c r="A53" s="4">
        <f t="shared" si="1"/>
        <v>51</v>
      </c>
      <c r="B53" s="19" t="s">
        <v>125</v>
      </c>
      <c r="C53" s="23" t="s">
        <v>144</v>
      </c>
      <c r="D53" s="23" t="s">
        <v>210</v>
      </c>
      <c r="E53" s="20" t="s">
        <v>165</v>
      </c>
      <c r="F53" s="20" t="s">
        <v>209</v>
      </c>
      <c r="G53" s="18" t="s">
        <v>5</v>
      </c>
      <c r="H53" s="4" t="s">
        <v>19</v>
      </c>
      <c r="I53" s="18">
        <v>5</v>
      </c>
      <c r="J53" s="18">
        <v>5000</v>
      </c>
      <c r="K53" s="8">
        <f t="shared" si="0"/>
        <v>25000</v>
      </c>
    </row>
    <row r="54" spans="1:11" ht="121.5" x14ac:dyDescent="0.3">
      <c r="A54" s="4">
        <f t="shared" si="1"/>
        <v>52</v>
      </c>
      <c r="B54" s="19" t="s">
        <v>126</v>
      </c>
      <c r="C54" s="23" t="s">
        <v>145</v>
      </c>
      <c r="D54" s="23" t="s">
        <v>211</v>
      </c>
      <c r="E54" s="20" t="s">
        <v>166</v>
      </c>
      <c r="F54" s="20" t="s">
        <v>212</v>
      </c>
      <c r="G54" s="18" t="s">
        <v>5</v>
      </c>
      <c r="H54" s="4" t="s">
        <v>19</v>
      </c>
      <c r="I54" s="18">
        <v>5</v>
      </c>
      <c r="J54" s="18">
        <v>5000</v>
      </c>
      <c r="K54" s="8">
        <f t="shared" si="0"/>
        <v>25000</v>
      </c>
    </row>
    <row r="55" spans="1:11" ht="94.5" x14ac:dyDescent="0.3">
      <c r="A55" s="4">
        <f t="shared" si="1"/>
        <v>53</v>
      </c>
      <c r="B55" s="19" t="s">
        <v>127</v>
      </c>
      <c r="C55" s="23" t="s">
        <v>146</v>
      </c>
      <c r="D55" s="23" t="s">
        <v>214</v>
      </c>
      <c r="E55" s="25" t="s">
        <v>167</v>
      </c>
      <c r="F55" s="25" t="s">
        <v>213</v>
      </c>
      <c r="G55" s="17" t="s">
        <v>5</v>
      </c>
      <c r="H55" s="4" t="s">
        <v>19</v>
      </c>
      <c r="I55" s="17">
        <v>10</v>
      </c>
      <c r="J55" s="17">
        <v>700</v>
      </c>
      <c r="K55" s="8">
        <f t="shared" si="0"/>
        <v>7000</v>
      </c>
    </row>
    <row r="56" spans="1:11" ht="54" x14ac:dyDescent="0.3">
      <c r="A56" s="4">
        <f t="shared" si="1"/>
        <v>54</v>
      </c>
      <c r="B56" s="19" t="s">
        <v>273</v>
      </c>
      <c r="C56" s="23" t="s">
        <v>147</v>
      </c>
      <c r="D56" s="23" t="s">
        <v>216</v>
      </c>
      <c r="E56" s="20" t="s">
        <v>168</v>
      </c>
      <c r="F56" s="25" t="s">
        <v>215</v>
      </c>
      <c r="G56" s="18" t="s">
        <v>5</v>
      </c>
      <c r="H56" s="4" t="s">
        <v>19</v>
      </c>
      <c r="I56" s="18">
        <v>12000</v>
      </c>
      <c r="J56" s="19">
        <v>4.5</v>
      </c>
      <c r="K56" s="8">
        <f t="shared" si="0"/>
        <v>54000</v>
      </c>
    </row>
    <row r="57" spans="1:11" x14ac:dyDescent="0.3">
      <c r="A57" s="32"/>
      <c r="B57" s="33"/>
      <c r="C57" s="33"/>
      <c r="D57" s="33"/>
      <c r="E57" s="33"/>
      <c r="F57" s="33"/>
      <c r="G57" s="33"/>
      <c r="H57" s="33"/>
      <c r="I57" s="33"/>
      <c r="J57" s="34"/>
      <c r="K57" s="9">
        <f>SUM(K3:K56)</f>
        <v>3231560</v>
      </c>
    </row>
    <row r="58" spans="1:11" ht="121.5" customHeight="1" x14ac:dyDescent="0.3">
      <c r="A58" s="35" t="s">
        <v>244</v>
      </c>
      <c r="B58" s="35"/>
      <c r="C58" s="35"/>
      <c r="D58" s="35"/>
      <c r="E58" s="35"/>
      <c r="F58" s="38" t="s">
        <v>243</v>
      </c>
      <c r="G58" s="39"/>
      <c r="H58" s="39"/>
      <c r="I58" s="39"/>
      <c r="J58" s="39"/>
      <c r="K58" s="40"/>
    </row>
    <row r="59" spans="1:11" ht="125.25" customHeight="1" x14ac:dyDescent="0.3">
      <c r="A59" s="35" t="s">
        <v>7</v>
      </c>
      <c r="B59" s="35"/>
      <c r="C59" s="35"/>
      <c r="D59" s="35"/>
      <c r="E59" s="35"/>
      <c r="F59" s="38" t="s">
        <v>11</v>
      </c>
      <c r="G59" s="39"/>
      <c r="H59" s="39"/>
      <c r="I59" s="39"/>
      <c r="J59" s="39"/>
      <c r="K59" s="40"/>
    </row>
    <row r="60" spans="1:11" ht="81.75" customHeight="1" x14ac:dyDescent="0.3">
      <c r="A60" s="35" t="s">
        <v>8</v>
      </c>
      <c r="B60" s="35"/>
      <c r="C60" s="35"/>
      <c r="D60" s="35"/>
      <c r="E60" s="35"/>
      <c r="F60" s="38" t="s">
        <v>12</v>
      </c>
      <c r="G60" s="39"/>
      <c r="H60" s="39"/>
      <c r="I60" s="39"/>
      <c r="J60" s="39"/>
      <c r="K60" s="40"/>
    </row>
    <row r="61" spans="1:11" ht="36.75" customHeight="1" x14ac:dyDescent="0.3">
      <c r="A61" s="35" t="s">
        <v>9</v>
      </c>
      <c r="B61" s="35"/>
      <c r="C61" s="35"/>
      <c r="D61" s="35"/>
      <c r="E61" s="35"/>
      <c r="F61" s="38" t="s">
        <v>13</v>
      </c>
      <c r="G61" s="39"/>
      <c r="H61" s="39"/>
      <c r="I61" s="39"/>
      <c r="J61" s="39"/>
      <c r="K61" s="40"/>
    </row>
    <row r="62" spans="1:11" ht="77.25" customHeight="1" x14ac:dyDescent="0.3">
      <c r="A62" s="35" t="s">
        <v>10</v>
      </c>
      <c r="B62" s="35"/>
      <c r="C62" s="35"/>
      <c r="D62" s="35"/>
      <c r="E62" s="35"/>
      <c r="F62" s="36" t="s">
        <v>14</v>
      </c>
      <c r="G62" s="36"/>
      <c r="H62" s="36"/>
      <c r="I62" s="36"/>
      <c r="J62" s="36"/>
      <c r="K62" s="36"/>
    </row>
    <row r="63" spans="1:11" x14ac:dyDescent="0.3">
      <c r="G63" s="31"/>
      <c r="H63" s="31"/>
      <c r="I63" s="31"/>
      <c r="J63" s="31"/>
      <c r="K63" s="31"/>
    </row>
  </sheetData>
  <mergeCells count="13">
    <mergeCell ref="G63:K63"/>
    <mergeCell ref="A57:J57"/>
    <mergeCell ref="A62:E62"/>
    <mergeCell ref="F62:K62"/>
    <mergeCell ref="C1:I1"/>
    <mergeCell ref="A58:E58"/>
    <mergeCell ref="A59:E59"/>
    <mergeCell ref="A60:E60"/>
    <mergeCell ref="A61:E61"/>
    <mergeCell ref="F58:K58"/>
    <mergeCell ref="F59:K59"/>
    <mergeCell ref="F60:K60"/>
    <mergeCell ref="F61:K61"/>
  </mergeCells>
  <phoneticPr fontId="2" type="noConversion"/>
  <conditionalFormatting sqref="C54">
    <cfRule type="duplicateValues" dxfId="17" priority="18"/>
  </conditionalFormatting>
  <conditionalFormatting sqref="C54">
    <cfRule type="duplicateValues" dxfId="16" priority="17"/>
  </conditionalFormatting>
  <conditionalFormatting sqref="C52">
    <cfRule type="duplicateValues" dxfId="15" priority="16"/>
  </conditionalFormatting>
  <conditionalFormatting sqref="C52">
    <cfRule type="duplicateValues" dxfId="14" priority="15"/>
  </conditionalFormatting>
  <conditionalFormatting sqref="E53:F53">
    <cfRule type="duplicateValues" dxfId="13" priority="7"/>
  </conditionalFormatting>
  <conditionalFormatting sqref="E53:F53">
    <cfRule type="duplicateValues" dxfId="12" priority="8"/>
  </conditionalFormatting>
  <conditionalFormatting sqref="E54:F54">
    <cfRule type="duplicateValues" dxfId="11" priority="9"/>
  </conditionalFormatting>
  <conditionalFormatting sqref="E54:F54">
    <cfRule type="duplicateValues" dxfId="10" priority="10"/>
  </conditionalFormatting>
  <conditionalFormatting sqref="E52:F52">
    <cfRule type="duplicateValues" dxfId="9" priority="11"/>
  </conditionalFormatting>
  <conditionalFormatting sqref="E52:F52">
    <cfRule type="duplicateValues" dxfId="8" priority="12"/>
  </conditionalFormatting>
  <conditionalFormatting sqref="E55:F55 E56">
    <cfRule type="duplicateValues" dxfId="7" priority="13"/>
  </conditionalFormatting>
  <conditionalFormatting sqref="E55:F55 E56">
    <cfRule type="duplicateValues" dxfId="6" priority="14"/>
  </conditionalFormatting>
  <conditionalFormatting sqref="D52">
    <cfRule type="duplicateValues" dxfId="5" priority="6"/>
  </conditionalFormatting>
  <conditionalFormatting sqref="D52">
    <cfRule type="duplicateValues" dxfId="4" priority="5"/>
  </conditionalFormatting>
  <conditionalFormatting sqref="D53">
    <cfRule type="duplicateValues" dxfId="3" priority="3"/>
  </conditionalFormatting>
  <conditionalFormatting sqref="D53">
    <cfRule type="duplicateValues" dxfId="2" priority="4"/>
  </conditionalFormatting>
  <conditionalFormatting sqref="D54">
    <cfRule type="duplicateValues" dxfId="1" priority="1"/>
  </conditionalFormatting>
  <conditionalFormatting sqref="D54">
    <cfRule type="duplicateValues" dxfId="0" priority="2"/>
  </conditionalFormatting>
  <pageMargins left="0.25" right="0.25" top="0.75" bottom="0.75" header="0.3" footer="0.3"/>
  <pageSetup scale="6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տնտեսական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user10</cp:lastModifiedBy>
  <cp:lastPrinted>2026-02-10T10:44:25Z</cp:lastPrinted>
  <dcterms:created xsi:type="dcterms:W3CDTF">2015-06-05T18:17:20Z</dcterms:created>
  <dcterms:modified xsi:type="dcterms:W3CDTF">2026-02-11T07:32:14Z</dcterms:modified>
</cp:coreProperties>
</file>