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32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</definedName>
  </definedNames>
  <calcPr calcId="124519"/>
</workbook>
</file>

<file path=xl/calcChain.xml><?xml version="1.0" encoding="utf-8"?>
<calcChain xmlns="http://schemas.openxmlformats.org/spreadsheetml/2006/main">
  <c r="M7" i="1"/>
  <c r="M8"/>
  <c r="M9"/>
  <c r="M3"/>
  <c r="M10" s="1"/>
  <c r="M4"/>
  <c r="M5"/>
  <c r="M6"/>
  <c r="M2" l="1"/>
</calcChain>
</file>

<file path=xl/sharedStrings.xml><?xml version="1.0" encoding="utf-8"?>
<sst xmlns="http://schemas.openxmlformats.org/spreadsheetml/2006/main" count="110" uniqueCount="82">
  <si>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</si>
  <si>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</si>
  <si>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</si>
  <si>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</si>
  <si>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</si>
  <si>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</si>
  <si>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</si>
  <si>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հատ</t>
  </si>
  <si>
    <t>Վճարման պայմանները բոլոր չափաբաժինների համար</t>
  </si>
  <si>
    <t>Условия оплаты для всех лотов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</si>
  <si>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</si>
  <si>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</si>
  <si>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Միջանցիկ ծածկագիրը ըստ ԳՄԱ դասակարգման
CPV Код</t>
  </si>
  <si>
    <t>Միավորի գինը ՀՀ դրամով
Цена за единицу в драмах РА</t>
  </si>
  <si>
    <t>Ընդամենը գումարը ՀՀ դրամով
Итого Сумма в драмах РА</t>
  </si>
  <si>
    <t>* Սույն գնման ընթացակարգում որպես վճարման ժամանակացույց հիմք է ընդունվում սույն կետում նշված վճարման պայմանները:</t>
  </si>
  <si>
    <t>* При данной процедуре закупки за основу графика платежей принимаются условия оплаты, указанные в настоящем пункте.</t>
  </si>
  <si>
    <t>штука</t>
  </si>
  <si>
    <t xml:space="preserve"> Ընդհանուր պայմաններ չափաբաժինների համար`</t>
  </si>
  <si>
    <t xml:space="preserve"> Общие условия для лотов:</t>
  </si>
  <si>
    <r>
      <rPr>
        <b/>
        <sz val="8"/>
        <rFont val="Arial Unicode"/>
        <family val="2"/>
        <charset val="204"/>
      </rPr>
      <t>*</t>
    </r>
    <r>
      <rPr>
        <sz val="8"/>
        <rFont val="Arial Unicode"/>
        <family val="2"/>
        <charset val="204"/>
      </rPr>
      <t xml:space="preserve"> Ֆինանսական միջոցները նախատեսված են, հատկացվելու են սահմանված կարգով Ապրանքները, կամ դրա մի մասը  ընդունելու օրվան հաջորդող 60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</si>
  <si>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 </t>
    </r>
    <r>
      <rPr>
        <sz val="8"/>
        <rFont val="Arial Unicode"/>
        <family val="2"/>
        <charset val="204"/>
      </rPr>
      <t xml:space="preserve">Финансовые средства предусмотрены, будут предоставлятся в течении 60 дней, со дня принятия Товара или его части в соответсвующем порядке, и оплата будет осуществляется в течении 5 дней.
</t>
    </r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</si>
  <si>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</si>
  <si>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</si>
  <si>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</si>
  <si>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</si>
  <si>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</si>
  <si>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</si>
  <si>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</si>
  <si>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</si>
  <si>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</si>
  <si>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</si>
  <si>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</si>
  <si>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</si>
  <si>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</si>
  <si>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</si>
  <si>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</si>
  <si>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</si>
  <si>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Աթոռ</t>
  </si>
  <si>
    <t>Стул</t>
  </si>
  <si>
    <t>Բազկաթոռ</t>
  </si>
  <si>
    <t>Պահարան</t>
  </si>
  <si>
    <t>Шкаф</t>
  </si>
  <si>
    <t>39111140/1</t>
  </si>
  <si>
    <t>39111220/1</t>
  </si>
  <si>
    <t>39132100/1</t>
  </si>
  <si>
    <t>39132100/2</t>
  </si>
  <si>
    <t>39132100/3</t>
  </si>
  <si>
    <t>Միկրոալիքային վառարան</t>
  </si>
  <si>
    <t>Էլեկտրական հովհար</t>
  </si>
  <si>
    <t>Դույլ, քամիչով</t>
  </si>
  <si>
    <t>Միկրոալիքային վառարան 20-23 լիտր, հզորության առնվազն 4 մակարդակ, էլեկտրոնային թվային ցուցատախտակ, կառավարումը կոճակներով:  Պետք է տրամադրվի առնվազն 1 տարվա երաշխիք:</t>
  </si>
  <si>
    <t>Микроволновая печь 20-23 литров, минимум 4 уровня мощности, электронно-цифровой дисплей, управление кнопками. Должно предостваляться гарантия не менее 1-го года.</t>
  </si>
  <si>
    <t>Հովհարի արագության ռեժիմների քանակ 3, թեքության կարգավորմամբ, հզորությունը 40W, ոտքը (գետնի հենակը) պետք է լինի կլոր կամ ուղղանկյունաձև՝ առնվազն ամբողջ պարագիծը գրկող մակերեսով: Պետք է տրամադրվի առնվազն 1 տարվա երաշխիք:</t>
  </si>
  <si>
    <t>Количество скоростных режимов вентилятора 3, с регулировкой наклона, мощность 40W, ножкa круглая или прямоугольная, которая включает минимум весь периметр площадьи. Должно предостваляться гарантия не менее 1-го года.</t>
  </si>
  <si>
    <t>Պլաստամասե ամուր դույլ, 10 լիտրանոց, կլոր ճիլոպի քամիչով: Մեկ դույլի հետ պետք է տրամադրվի նաև մեկ հատ լրացուցիչ(պահուստային) քամիչ:</t>
  </si>
  <si>
    <t>Микроволновая печь</t>
  </si>
  <si>
    <t>Электрический вентилятор</t>
  </si>
  <si>
    <t>Ведро с отжимом</t>
  </si>
  <si>
    <t>39711290/1</t>
  </si>
  <si>
    <t>39717100/1</t>
  </si>
  <si>
    <t>39224331/1</t>
  </si>
  <si>
    <t>Աթոռ 5 ռետինով պատված ակերով, բարձրությունը պնեովմոկարգավորվող, նստատեղը փափուկ, կլոր, տրամագիծը 38-42սմ, հաստությունը ոչ պակաս քան 4սմ, կաշվեպատ կամ փոխարինիչով պատված, որը պետք է ախտահանման ենթակա լինի; ամուր պլաստիկից մեջքի հենակով, առանց որևէ կտորային հատվածների, առանց արմնկակալների, գույնը չպետք է լինի սև կամ կարմիր, ցանկալի է սպիտակ կամ կաթնագույն կամ բաց կապույտ: Տեսքը կցվում է, սակայն այն չի հանդիսանում էսքիզ և նմանատիպ, բնութագրերին համապատասխանող ցանկացած աթոռ համարվում է ընդունելի: Պետք է տրամադրվի առնվազն 1 տարվա երաշխիք:</t>
  </si>
  <si>
    <t>Стул с 5 колесиками, обутыми в резину, с пневматической регулировкой высоты, мягким круглым сиденьем диаметром 38-42см и толщиной не менее 4 см, обитым кожей или ее заменителем, который должен быть дезинфицируемым; со спинкой из прочного пластика, без каких-либо подвижных частей, без подлокотников; цвет не должен быть черным или красным, предпочтительно белым, молочным или светло-голубым. Изображение прилагается, но это не эскиз, и любой похожый стул, соответствующий характеристикам, считается приемлемым. Гарантия не менее 1 года.</t>
  </si>
  <si>
    <t>Գրասենյակային բազկաթոռ, չժանգոտող մետաղական փայլուն պողպատե իրանով, ոտքը և արմնկակալները մեկ դետալ՝ համապատասխան թեքացումներով: Նստատեղը և մեջքը փափկացնող շերտերով, կոնտուրավորված, կաշվեպատ կամ շատ որակյալ փոխարինիչով, արմնկակալները փայտե: Գույնը շագանակագույն: Նստատեղի չափսերը 44-46սմ Х 44-46սմ, հաստությունը 5-6սմ, բարձրությունը 48-50սմ: Նստատեղը և մեջքը իրար ամբողջությամբ կպած, նուն տեսքի և ձևի:  Տեսքը կցվում է, սակայն այն չի հանդիսանում էսքիզ և նմանատիպ, բնութագրերին համապատասխանող ցանկացած աթոռ համարվում է ընդունելի: Պետք է տրվի առնվազն 1 տարվա երաշխիք:</t>
  </si>
  <si>
    <t>Офисное кресло с каркасом из нержавеющей стали, ножки и подлокотники цельные, с соответствующими изгибами. Сиденье и спинка с мягкой обивкой, контурный, из кожи или высококачественного заменителя, подлокотники деревянные. Цвет: коричневый. Размеры сиденья: 44-46 см на 44-46 см, толщина: 5-6 см, высота: 48-50 см. Сиденье и спинка вместе: одно другово продолжение, имеют одинаковую форму и внешний вид.  Изображение прилагается, но это не эскиз, и любой похожый стул, соответствующий характеристикам, считается приемлемым. Гарантия не менее 1 года.</t>
  </si>
  <si>
    <t>Прочное пластиковое ведро объемом 10 литров с круглым ситечком. К каждому ведру следует также приложить одно дополнительное (запасное) ситечко.</t>
  </si>
  <si>
    <t>ԸՆԴԱՄԵՆԸ</t>
  </si>
  <si>
    <r>
      <rPr>
        <b/>
        <sz val="8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2026թ. տարվա ընթացքում, պայմանագրի ուժի մեջ մտնելուց հետո 30 օրում, կամ ավելի շուտ, եթե դրան համաձայն է Վաճառողը: Մատակարարվող ապրանքները պետք է լինեն նոր: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</si>
  <si>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8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2026 года.,  за 30 дней со дня вступления договора в силу или раньше если Продавец согласен с этим. Поставляемая продукция должна быть новой.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</si>
  <si>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Պահարան լամինատե, պատին ամրացվող, չորս դռնանի, բանալիով փակվող, լայնքը 140սմ, ներսից մեկ միջնապատ, խորությունը 30սմ, բարձրությունը 97սմ, 6 դարականի: Լամինատի գույնը մոխրագույն, մեջքը նույն գույնի ՄԴՖ մեկ կտորից: Ամրացումը պատին իրականացնում է Վաճառողը սեփական միջոցների հաշվին: Պետք է տրամադրվի առնվազն 1 տարվա երաշխիք:</t>
  </si>
  <si>
    <t>Настенный шкаф из ламината, четыре дверцы, запирающиеся на ключ, ширина 140 см, одна внутренняя перегородка, глубина 30 см, высота 97 см, 6 полок. Цвет ламината — серый, задняя стенка выполнена из цельного куска МДФ того же цвета. Продавец осуществляет крепление к стене за свой счет. Предоставляется гарантия не менее 1 года.</t>
  </si>
  <si>
    <t>Պահարան լամինատե, չորս դռնով, ստորին հատվածը երկու դռնով, վերին հատվածը երկու դռնով, և ստորն հատվածի և վերին հատվածի դռներից մի փեղկը վերև-ներքև ներսից փականներով փակվող, մյուս փեղկը դրսից բանալիով փակվող, ընդհանուր բարձրությունը 250սմ, որից ստորին հատվածը 60 սմ, վերին հատվածը 190սմ: Լայնքը 100սմ, խորությունը 50սմ, ստորին մասում 10սմ շերտ(հենակ): Ստորին հատվածի ներսում 1 հարթակի առկայություն, որը դարակը կառանձնացնի երկու հավասար մասերի: Վերին հատվածում 5 հարթակ, որը դարակը կառանձնացնի 6 հավասար մասերի: Լամինատի գույնը մոխրագույն, մեջքի պատը նույն լամինատից, մեկ ամբողջական կտորից, բոլոր դարակները ձգված ոչ միայն կողային պատերին, այլ նաև մեջքին, ինչը կապահովի հուսալի ամրություն՝ ծանր գույք դնելու դեպքում: Տեղադրումը և կարգաբերումը համապատասխան տարածքում  իրականացնում է Վաճառողը սեփական միջոցների հաշվին: Պետք է տրամադրվի առնվազն 1 տարվա երաշխիք:</t>
  </si>
  <si>
    <t>Шкаф из ламината, с четырьмя дверями: нижняя часть с двумя дверями, верхняя часть с двумя дверями, при этом одна из дверей нижней и верхней частей закрывается изнутри на замок, другая — снаружи на ключ. Общая высота 250 см, из которых нижняя часть — 60 см, верхняя — 190 см. Ширина 100 см, глубина 50 см, опора 10 см внизу. Внутри нижней части имеется 1 платформа, которая разделяет полку на две равные части. В верхней части — 5 платформ, которые разделяют полку на 6 равных частей. Цвет ламината — серый, задняя стенка выполнена из того же ламината, из цельного куска. Все полки натянуты не только на боковые стенки, но и на заднюю, что обеспечит надежную крепкость при размещении тяжелых предметров. Продавец за свой счет осуществляет установку и настройку в соответствующем месте. Гарантия предоставляется не менее чем на 1 год.</t>
  </si>
  <si>
    <t>Шкаф из ламината, с одной цельной дверью, запирающейся на ключ, высота 185 см, ширина 50 см, глубина 60 см, опора 10 см внизу, внутри одна полка высотой 20 см вверху, затем штанга для вешалок, 1 полка высотой 20 см внизу, цвет ламината серый, задняя стенка того же цвета изнутри из цельного куска МДФ, с отверстиями для выбора трех возможных уровней регулировки высоты полок.
Продавец за свой счет осуществляет установку и настройку в соответствующем месте. Предоставляется гарантия минимум на 1 год.</t>
  </si>
  <si>
    <t>Զգեստապահարան լամինատե, մեկ ամբողջական դռնով, բանալիով փակվող, բարձրությունը 185սմ, լայնքը 50սմ, խորությունը 60սմ, ստորին մասում 10սմ շերտ(հենակ), ներսում վերևից մեկ դարակ 20սմ բարձրությամբ, այնուհետև կախիչների համար ձող, ստորին մասում 1 դարակ 20 սմ բարձրությամբ, լամինատի գույնը մոխրագույն, մեջքի պատը ներսից նույն գույնի ՄԴՖ մեկ ամբողջական կտորից, դարակների բարձրությունների փոփոխության երեք հնարավոր մակարդակի ընտրության անցքերով: Տեղադրումը և կարգաբերումը համապատասխան տարածքում  իրականացնում է Վաճառողը սեփական միջոցների հաշվին: Պետք է տրամադրվի առնվազն 1 տարվա երաշխիք:</t>
  </si>
  <si>
    <t>2026թ. Գնման պլանով նախատեսված ընդհանուր քանակը
Общее количество za 2026 год</t>
  </si>
  <si>
    <r>
      <t xml:space="preserve">*** Մասնակցության փուլում Մասնակցի կողմից նշված տվյալներից որևէ մեկը ներկայացնելու դեպքում հրավերի պահանջը համարվում է կատարված, </t>
    </r>
    <r>
      <rPr>
        <b/>
        <sz val="20"/>
        <color rgb="FFFF0000"/>
        <rFont val="Arial Unicode"/>
        <family val="2"/>
        <charset val="204"/>
      </rPr>
      <t xml:space="preserve">Ընդ որում համակարգում Պետք չէ նույն տվյալը անընդհատ կրկնել բոլոր սյունակներում և յուրաքանչյուր սյունակում ճիշտ է(ցանկալի) լրացնել հենց այդ սյունակի պահանջված տեղեկությունը, եթե այդպիսին առկա է: </t>
    </r>
  </si>
  <si>
    <r>
      <t xml:space="preserve">***На этапе участия, в случае предоставления Участником любого из этих данных, требование приглашения считается выполненным, </t>
    </r>
    <r>
      <rPr>
        <b/>
        <sz val="20"/>
        <color rgb="FFFF0000"/>
        <rFont val="Arial Unicode"/>
        <family val="2"/>
        <charset val="204"/>
      </rPr>
      <t>Кроме того, системе не нужно постоянно повторять одни и те же данные во всех столбцах, и в каждом столбце целесообразно (желательно) заполнять необходимую для этого столбца информацию, если таковая имеется.</t>
    </r>
  </si>
  <si>
    <r>
      <rPr>
        <b/>
        <sz val="14"/>
        <color rgb="FFFF0000"/>
        <rFont val="Arial Unicode"/>
        <family val="2"/>
        <charset val="204"/>
      </rPr>
      <t>***</t>
    </r>
    <r>
      <rPr>
        <sz val="12"/>
        <rFont val="Arial Unicode"/>
        <family val="2"/>
        <charset val="204"/>
      </rPr>
      <t xml:space="preserve"> Մոդելը և/կամ ֆիրմային անվանումը և/կամ ապրանքային նշանը և/կամ արտադրողը 
Модель и/или фирменное название и/или товарный знал и/или роизводитель</t>
    </r>
  </si>
  <si>
    <t>***</t>
  </si>
  <si>
    <t>Кресло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</si>
</sst>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#,##0.00"/>
  </numFmts>
  <fonts count="13">
    <font>
      <sz val="11"/>
      <color theme="1"/>
      <name val="Calibri"/>
      <family val="2"/>
      <scheme val="minor"/>
    </font>
    <font>
      <sz val="8"/>
      <color indexed="8"/>
      <name val="Arial Unicode"/>
      <family val="2"/>
      <charset val="204"/>
    </font>
    <font>
      <sz val="8"/>
      <name val="Arial Unicode"/>
      <family val="2"/>
      <charset val="204"/>
    </font>
    <font>
      <b/>
      <sz val="8"/>
      <name val="Arial Unicode"/>
      <family val="2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8"/>
      <color indexed="10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14"/>
      <color rgb="FFFF0000"/>
      <name val="Arial Unicode"/>
      <family val="2"/>
      <charset val="204"/>
    </font>
    <font>
      <b/>
      <sz val="20"/>
      <color rgb="FFFF0000"/>
      <name val="Arial Unicode"/>
      <family val="2"/>
      <charset val="204"/>
    </font>
    <font>
      <sz val="12"/>
      <name val="Arial Unicode"/>
      <family val="2"/>
      <charset val="204"/>
    </font>
    <font>
      <b/>
      <sz val="16"/>
      <color rgb="FFFF0000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/>
    <xf numFmtId="0" fontId="2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left"/>
    </xf>
    <xf numFmtId="165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164" fontId="7" fillId="0" borderId="0" xfId="0" applyNumberFormat="1" applyFont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1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2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629322</xdr:colOff>
      <xdr:row>13</xdr:row>
      <xdr:rowOff>2689</xdr:rowOff>
    </xdr:to>
    <xdr:sp macro="" textlink="">
      <xdr:nvSpPr>
        <xdr:cNvPr id="3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3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13</xdr:row>
      <xdr:rowOff>2689</xdr:rowOff>
    </xdr:from>
    <xdr:to>
      <xdr:col>3</xdr:col>
      <xdr:colOff>554948</xdr:colOff>
      <xdr:row>13</xdr:row>
      <xdr:rowOff>2689</xdr:rowOff>
    </xdr:to>
    <xdr:sp macro="" textlink="">
      <xdr:nvSpPr>
        <xdr:cNvPr id="3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8" name="Text Box 1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9" name="Text Box 1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41" name="Text Box 2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42" name="Text Box 26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43" name="Text Box 2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44" name="Text Box 3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45" name="Text Box 32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46" name="Text Box 33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47" name="Text Box 3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48" name="Text Box 36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49" name="Text Box 38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50" name="Text Box 4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51" name="Text Box 44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52" name="Text Box 46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53" name="Text Box 4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54" name="Text Box 33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55" name="Text Box 32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58" name="Text Box 2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59" name="Text Box 2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60" name="Text Box 26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61" name="Text Box 2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62" name="Text Box 3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63" name="Text Box 32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64" name="Text Box 33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65" name="Text Box 3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66" name="Text Box 36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67" name="Text Box 38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68" name="Text Box 4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69" name="Text Box 44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70" name="Text Box 46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71" name="Text Box 4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72" name="Text Box 33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74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75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76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77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78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79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80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81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82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83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84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85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86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87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88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89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90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91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9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9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9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9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9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9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9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9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0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0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0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0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0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0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0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0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0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0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1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1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1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1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1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1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1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1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1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1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2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2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2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2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2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2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2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2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28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29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30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31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32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33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34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35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36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37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38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39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40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41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42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43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44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45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46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47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48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49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50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51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52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53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54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55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56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57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58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59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60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61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62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63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6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6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6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6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6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6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7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7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7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7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7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7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7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7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7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7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8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8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82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83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84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85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86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87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88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89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90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91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92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93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94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95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96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197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98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199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00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01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02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03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04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05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06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07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08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09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10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11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12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13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14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15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16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17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18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19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20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21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22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23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24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25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26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27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28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29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30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31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32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33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34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35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3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3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3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4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4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4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4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4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4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4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4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4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4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5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5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5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5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5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5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5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5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5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5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6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6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6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6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6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6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6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6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6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6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7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7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73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74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75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76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77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78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79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80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81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82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83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84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85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86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287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88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289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290" name="Text Box 1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291" name="Text Box 1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292" name="Text Box 2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293" name="Text Box 2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294" name="Text Box 26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295" name="Text Box 2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296" name="Text Box 3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297" name="Text Box 32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298" name="Text Box 33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299" name="Text Box 3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00" name="Text Box 36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01" name="Text Box 38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02" name="Text Box 4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03" name="Text Box 44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04" name="Text Box 46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05" name="Text Box 4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306" name="Text Box 33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307" name="Text Box 32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08" name="Text Box 1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09" name="Text Box 1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10" name="Text Box 2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11" name="Text Box 2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12" name="Text Box 26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13" name="Text Box 2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14" name="Text Box 3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15" name="Text Box 32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316" name="Text Box 33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317" name="Text Box 3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18" name="Text Box 36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19" name="Text Box 38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20" name="Text Box 4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21" name="Text Box 44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22" name="Text Box 46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629322</xdr:colOff>
      <xdr:row>33</xdr:row>
      <xdr:rowOff>2689</xdr:rowOff>
    </xdr:to>
    <xdr:sp macro="" textlink="">
      <xdr:nvSpPr>
        <xdr:cNvPr id="323" name="Text Box 4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324" name="Text Box 33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33</xdr:row>
      <xdr:rowOff>2689</xdr:rowOff>
    </xdr:from>
    <xdr:to>
      <xdr:col>3</xdr:col>
      <xdr:colOff>554948</xdr:colOff>
      <xdr:row>33</xdr:row>
      <xdr:rowOff>2689</xdr:rowOff>
    </xdr:to>
    <xdr:sp macro="" textlink="">
      <xdr:nvSpPr>
        <xdr:cNvPr id="325" name="Text Box 32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3545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26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27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28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29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30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31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32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33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34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35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36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37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38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39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40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41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42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43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4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4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4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4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4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4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5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5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5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5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5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5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5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5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5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5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6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6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62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63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64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65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66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67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68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69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70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71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72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73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74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75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76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77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78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79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80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81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82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83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84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85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86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87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88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89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90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91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92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93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94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95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96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397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98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399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00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01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02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03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04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05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06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07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08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09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10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11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12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13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14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15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1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1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1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1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2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2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2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2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2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2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2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2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2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2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3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3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3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3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3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3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3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3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3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3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4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4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4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4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4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4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4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4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4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4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5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5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5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5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5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5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5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5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5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5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6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6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6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6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6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6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6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6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6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6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7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7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7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7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7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7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7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7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7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7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8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8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8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8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8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8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8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8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8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9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9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9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9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9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9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9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49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9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49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0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0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0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0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50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50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0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0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0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0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1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1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1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1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51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51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1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1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1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1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2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2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52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52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25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26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27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28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29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30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31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532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533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34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35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36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37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38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629322</xdr:colOff>
      <xdr:row>28</xdr:row>
      <xdr:rowOff>2689</xdr:rowOff>
    </xdr:to>
    <xdr:sp macro="" textlink="">
      <xdr:nvSpPr>
        <xdr:cNvPr id="539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540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28</xdr:row>
      <xdr:rowOff>2689</xdr:rowOff>
    </xdr:from>
    <xdr:to>
      <xdr:col>3</xdr:col>
      <xdr:colOff>554948</xdr:colOff>
      <xdr:row>28</xdr:row>
      <xdr:rowOff>2689</xdr:rowOff>
    </xdr:to>
    <xdr:sp macro="" textlink="">
      <xdr:nvSpPr>
        <xdr:cNvPr id="541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36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 editAs="oneCell">
    <xdr:from>
      <xdr:col>5</xdr:col>
      <xdr:colOff>0</xdr:colOff>
      <xdr:row>0</xdr:row>
      <xdr:rowOff>1164769</xdr:rowOff>
    </xdr:from>
    <xdr:to>
      <xdr:col>6</xdr:col>
      <xdr:colOff>0</xdr:colOff>
      <xdr:row>2</xdr:row>
      <xdr:rowOff>21770</xdr:rowOff>
    </xdr:to>
    <xdr:pic>
      <xdr:nvPicPr>
        <xdr:cNvPr id="542" name="Picture 541" descr="1 LOT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48743" y="1164769"/>
          <a:ext cx="3102428" cy="4582887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2</xdr:row>
      <xdr:rowOff>1</xdr:rowOff>
    </xdr:from>
    <xdr:to>
      <xdr:col>6</xdr:col>
      <xdr:colOff>13855</xdr:colOff>
      <xdr:row>2</xdr:row>
      <xdr:rowOff>3943350</xdr:rowOff>
    </xdr:to>
    <xdr:pic>
      <xdr:nvPicPr>
        <xdr:cNvPr id="543" name="Picture 542" descr="2 LOT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560618" y="5721928"/>
          <a:ext cx="3117273" cy="3943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tabSelected="1" topLeftCell="A4" zoomScale="70" zoomScaleNormal="70" workbookViewId="0">
      <selection activeCell="G4" sqref="G4"/>
    </sheetView>
  </sheetViews>
  <sheetFormatPr defaultColWidth="8.88671875" defaultRowHeight="10.199999999999999"/>
  <cols>
    <col min="1" max="1" width="4.6640625" style="4" customWidth="1"/>
    <col min="2" max="2" width="9.5546875" style="14" customWidth="1"/>
    <col min="3" max="3" width="10.6640625" style="15" customWidth="1"/>
    <col min="4" max="5" width="13.5546875" style="14" customWidth="1"/>
    <col min="6" max="6" width="45.21875" style="15" customWidth="1"/>
    <col min="7" max="8" width="69" style="38" customWidth="1"/>
    <col min="9" max="9" width="8.33203125" style="4" customWidth="1"/>
    <col min="10" max="10" width="8" style="4" customWidth="1"/>
    <col min="11" max="11" width="9.88671875" style="16" customWidth="1"/>
    <col min="12" max="12" width="10.6640625" style="7" customWidth="1"/>
    <col min="13" max="13" width="12.109375" style="17" customWidth="1"/>
    <col min="14" max="16384" width="8.88671875" style="4"/>
  </cols>
  <sheetData>
    <row r="1" spans="1:14" ht="91.8">
      <c r="A1" s="1" t="s">
        <v>0</v>
      </c>
      <c r="B1" s="5" t="s">
        <v>12</v>
      </c>
      <c r="C1" s="5" t="s">
        <v>12</v>
      </c>
      <c r="D1" s="2" t="s">
        <v>1</v>
      </c>
      <c r="E1" s="2" t="s">
        <v>2</v>
      </c>
      <c r="F1" s="63" t="s">
        <v>79</v>
      </c>
      <c r="G1" s="5" t="s">
        <v>3</v>
      </c>
      <c r="H1" s="5" t="s">
        <v>4</v>
      </c>
      <c r="I1" s="1" t="s">
        <v>5</v>
      </c>
      <c r="J1" s="1" t="s">
        <v>6</v>
      </c>
      <c r="K1" s="29" t="s">
        <v>13</v>
      </c>
      <c r="L1" s="10" t="s">
        <v>76</v>
      </c>
      <c r="M1" s="29" t="s">
        <v>14</v>
      </c>
    </row>
    <row r="2" spans="1:14" ht="358.8" customHeight="1">
      <c r="A2" s="1">
        <v>1</v>
      </c>
      <c r="B2" s="46">
        <v>39111140</v>
      </c>
      <c r="C2" s="46" t="s">
        <v>43</v>
      </c>
      <c r="D2" s="32" t="s">
        <v>38</v>
      </c>
      <c r="E2" s="32" t="s">
        <v>39</v>
      </c>
      <c r="F2" s="32"/>
      <c r="G2" s="32" t="s">
        <v>62</v>
      </c>
      <c r="H2" s="32" t="s">
        <v>63</v>
      </c>
      <c r="I2" s="10" t="s">
        <v>7</v>
      </c>
      <c r="J2" s="10" t="s">
        <v>17</v>
      </c>
      <c r="K2" s="62">
        <v>30000</v>
      </c>
      <c r="L2" s="62">
        <v>2</v>
      </c>
      <c r="M2" s="62">
        <f>L2*K2</f>
        <v>60000</v>
      </c>
      <c r="N2" s="41"/>
    </row>
    <row r="3" spans="1:14" ht="312" customHeight="1">
      <c r="A3" s="1">
        <v>2</v>
      </c>
      <c r="B3" s="44">
        <v>39111220</v>
      </c>
      <c r="C3" s="44" t="s">
        <v>44</v>
      </c>
      <c r="D3" s="2" t="s">
        <v>40</v>
      </c>
      <c r="E3" s="2" t="s">
        <v>81</v>
      </c>
      <c r="F3" s="37"/>
      <c r="G3" s="5" t="s">
        <v>64</v>
      </c>
      <c r="H3" s="5" t="s">
        <v>65</v>
      </c>
      <c r="I3" s="30" t="s">
        <v>7</v>
      </c>
      <c r="J3" s="1" t="s">
        <v>17</v>
      </c>
      <c r="K3" s="62">
        <v>40000</v>
      </c>
      <c r="L3" s="10">
        <v>4</v>
      </c>
      <c r="M3" s="62">
        <f t="shared" ref="M3:M9" si="0">L3*K3</f>
        <v>160000</v>
      </c>
    </row>
    <row r="4" spans="1:14" ht="81.599999999999994">
      <c r="A4" s="1">
        <v>3</v>
      </c>
      <c r="B4" s="46">
        <v>39132100</v>
      </c>
      <c r="C4" s="46" t="s">
        <v>45</v>
      </c>
      <c r="D4" s="32" t="s">
        <v>41</v>
      </c>
      <c r="E4" s="32" t="s">
        <v>42</v>
      </c>
      <c r="F4" s="64" t="s">
        <v>80</v>
      </c>
      <c r="G4" s="37" t="s">
        <v>75</v>
      </c>
      <c r="H4" s="32" t="s">
        <v>74</v>
      </c>
      <c r="I4" s="10" t="s">
        <v>7</v>
      </c>
      <c r="J4" s="10" t="s">
        <v>17</v>
      </c>
      <c r="K4" s="62">
        <v>46000</v>
      </c>
      <c r="L4" s="62">
        <v>1</v>
      </c>
      <c r="M4" s="62">
        <f t="shared" si="0"/>
        <v>46000</v>
      </c>
      <c r="N4" s="41"/>
    </row>
    <row r="5" spans="1:14" ht="112.2">
      <c r="A5" s="1">
        <v>4</v>
      </c>
      <c r="B5" s="46">
        <v>39132100</v>
      </c>
      <c r="C5" s="46" t="s">
        <v>46</v>
      </c>
      <c r="D5" s="32" t="s">
        <v>41</v>
      </c>
      <c r="E5" s="32" t="s">
        <v>42</v>
      </c>
      <c r="F5" s="64" t="s">
        <v>80</v>
      </c>
      <c r="G5" s="37" t="s">
        <v>72</v>
      </c>
      <c r="H5" s="32" t="s">
        <v>73</v>
      </c>
      <c r="I5" s="10" t="s">
        <v>7</v>
      </c>
      <c r="J5" s="10" t="s">
        <v>17</v>
      </c>
      <c r="K5" s="62">
        <v>125000</v>
      </c>
      <c r="L5" s="62">
        <v>1</v>
      </c>
      <c r="M5" s="62">
        <f t="shared" si="0"/>
        <v>125000</v>
      </c>
      <c r="N5" s="41"/>
    </row>
    <row r="6" spans="1:14" ht="40.799999999999997">
      <c r="A6" s="1">
        <v>5</v>
      </c>
      <c r="B6" s="46">
        <v>39132100</v>
      </c>
      <c r="C6" s="46" t="s">
        <v>47</v>
      </c>
      <c r="D6" s="32" t="s">
        <v>41</v>
      </c>
      <c r="E6" s="32" t="s">
        <v>42</v>
      </c>
      <c r="F6" s="64" t="s">
        <v>80</v>
      </c>
      <c r="G6" s="32" t="s">
        <v>70</v>
      </c>
      <c r="H6" s="5" t="s">
        <v>71</v>
      </c>
      <c r="I6" s="10" t="s">
        <v>7</v>
      </c>
      <c r="J6" s="10" t="s">
        <v>17</v>
      </c>
      <c r="K6" s="62">
        <v>67900</v>
      </c>
      <c r="L6" s="46">
        <v>1</v>
      </c>
      <c r="M6" s="62">
        <f t="shared" si="0"/>
        <v>67900</v>
      </c>
      <c r="N6" s="41"/>
    </row>
    <row r="7" spans="1:14" ht="30.6">
      <c r="A7" s="1">
        <v>6</v>
      </c>
      <c r="B7" s="46">
        <v>39711290</v>
      </c>
      <c r="C7" s="46" t="s">
        <v>59</v>
      </c>
      <c r="D7" s="32" t="s">
        <v>48</v>
      </c>
      <c r="E7" s="32" t="s">
        <v>56</v>
      </c>
      <c r="F7" s="64" t="s">
        <v>80</v>
      </c>
      <c r="G7" s="32" t="s">
        <v>51</v>
      </c>
      <c r="H7" s="32" t="s">
        <v>52</v>
      </c>
      <c r="I7" s="10" t="s">
        <v>7</v>
      </c>
      <c r="J7" s="10" t="s">
        <v>17</v>
      </c>
      <c r="K7" s="62">
        <v>30000</v>
      </c>
      <c r="L7" s="46">
        <v>8</v>
      </c>
      <c r="M7" s="62">
        <f t="shared" si="0"/>
        <v>240000</v>
      </c>
      <c r="N7" s="41"/>
    </row>
    <row r="8" spans="1:14" ht="30.6">
      <c r="A8" s="1">
        <v>7</v>
      </c>
      <c r="B8" s="46">
        <v>39717100</v>
      </c>
      <c r="C8" s="46" t="s">
        <v>60</v>
      </c>
      <c r="D8" s="32" t="s">
        <v>49</v>
      </c>
      <c r="E8" s="32" t="s">
        <v>57</v>
      </c>
      <c r="F8" s="64" t="s">
        <v>80</v>
      </c>
      <c r="G8" s="37" t="s">
        <v>53</v>
      </c>
      <c r="H8" s="32" t="s">
        <v>54</v>
      </c>
      <c r="I8" s="10" t="s">
        <v>7</v>
      </c>
      <c r="J8" s="10" t="s">
        <v>17</v>
      </c>
      <c r="K8" s="62">
        <v>11760</v>
      </c>
      <c r="L8" s="46">
        <v>10</v>
      </c>
      <c r="M8" s="62">
        <f t="shared" si="0"/>
        <v>117600</v>
      </c>
      <c r="N8" s="41"/>
    </row>
    <row r="9" spans="1:14" ht="20.399999999999999">
      <c r="A9" s="1">
        <v>8</v>
      </c>
      <c r="B9" s="46">
        <v>39224331</v>
      </c>
      <c r="C9" s="46" t="s">
        <v>61</v>
      </c>
      <c r="D9" s="32" t="s">
        <v>50</v>
      </c>
      <c r="E9" s="32" t="s">
        <v>58</v>
      </c>
      <c r="F9" s="64" t="s">
        <v>80</v>
      </c>
      <c r="G9" s="37" t="s">
        <v>55</v>
      </c>
      <c r="H9" s="37" t="s">
        <v>66</v>
      </c>
      <c r="I9" s="10" t="s">
        <v>7</v>
      </c>
      <c r="J9" s="10" t="s">
        <v>17</v>
      </c>
      <c r="K9" s="62">
        <v>5500</v>
      </c>
      <c r="L9" s="46">
        <v>50</v>
      </c>
      <c r="M9" s="62">
        <f t="shared" si="0"/>
        <v>275000</v>
      </c>
      <c r="N9" s="41"/>
    </row>
    <row r="10" spans="1:14">
      <c r="A10" s="1"/>
      <c r="B10" s="2"/>
      <c r="C10" s="46"/>
      <c r="D10" s="31"/>
      <c r="E10" s="31"/>
      <c r="F10" s="37"/>
      <c r="G10" s="9" t="s">
        <v>67</v>
      </c>
      <c r="H10" s="9"/>
      <c r="I10" s="10"/>
      <c r="J10" s="10"/>
      <c r="K10" s="6"/>
      <c r="L10" s="39"/>
      <c r="M10" s="11">
        <f>SUM(M2:M9)</f>
        <v>1091500</v>
      </c>
    </row>
    <row r="12" spans="1:14" ht="61.2">
      <c r="A12" s="10"/>
      <c r="B12" s="37"/>
      <c r="C12" s="5"/>
      <c r="D12" s="32" t="s">
        <v>18</v>
      </c>
      <c r="E12" s="32" t="s">
        <v>19</v>
      </c>
      <c r="F12" s="37"/>
      <c r="G12" s="45" t="s">
        <v>68</v>
      </c>
      <c r="H12" s="45" t="s">
        <v>69</v>
      </c>
      <c r="I12" s="18"/>
      <c r="J12" s="18"/>
      <c r="K12" s="19"/>
      <c r="L12" s="13"/>
      <c r="M12" s="19"/>
    </row>
    <row r="13" spans="1:14" ht="40.799999999999997">
      <c r="A13" s="10"/>
      <c r="B13" s="37"/>
      <c r="C13" s="5"/>
      <c r="D13" s="32" t="s">
        <v>8</v>
      </c>
      <c r="E13" s="32" t="s">
        <v>9</v>
      </c>
      <c r="F13" s="37"/>
      <c r="G13" s="10" t="s">
        <v>20</v>
      </c>
      <c r="H13" s="10" t="s">
        <v>21</v>
      </c>
      <c r="I13" s="18"/>
      <c r="J13" s="18"/>
      <c r="K13" s="19"/>
      <c r="L13" s="13"/>
      <c r="M13" s="19"/>
    </row>
    <row r="14" spans="1:14">
      <c r="A14" s="20"/>
      <c r="B14" s="20"/>
      <c r="C14" s="20"/>
      <c r="D14" s="21"/>
      <c r="E14" s="21"/>
      <c r="F14" s="35"/>
      <c r="G14" s="33"/>
      <c r="H14" s="22"/>
      <c r="I14" s="20"/>
      <c r="J14" s="20"/>
      <c r="K14" s="23"/>
      <c r="L14" s="24"/>
      <c r="M14" s="23"/>
    </row>
    <row r="15" spans="1:14">
      <c r="A15" s="25"/>
      <c r="B15" s="40" t="s">
        <v>15</v>
      </c>
      <c r="C15" s="25"/>
      <c r="D15" s="12"/>
      <c r="E15" s="12"/>
      <c r="F15" s="34"/>
      <c r="G15" s="34"/>
      <c r="H15" s="8"/>
      <c r="I15" s="25"/>
      <c r="J15" s="25"/>
      <c r="K15" s="26"/>
      <c r="L15" s="27"/>
      <c r="M15" s="26"/>
    </row>
    <row r="16" spans="1:14">
      <c r="A16" s="25"/>
      <c r="B16" s="40" t="s">
        <v>16</v>
      </c>
      <c r="C16" s="25"/>
      <c r="D16" s="12"/>
      <c r="E16" s="12"/>
      <c r="F16" s="34"/>
      <c r="G16" s="34"/>
      <c r="H16" s="8"/>
      <c r="I16" s="25"/>
      <c r="J16" s="25"/>
      <c r="K16" s="26"/>
      <c r="L16" s="27"/>
      <c r="M16" s="26"/>
    </row>
    <row r="17" spans="1:13">
      <c r="A17" s="25"/>
      <c r="B17" s="40"/>
      <c r="C17" s="25"/>
      <c r="D17" s="12"/>
      <c r="E17" s="12"/>
      <c r="F17" s="34"/>
      <c r="G17" s="34"/>
      <c r="H17" s="8"/>
      <c r="I17" s="25"/>
      <c r="J17" s="25"/>
      <c r="K17" s="26"/>
      <c r="L17" s="27"/>
      <c r="M17" s="26"/>
    </row>
    <row r="18" spans="1:13" ht="93" customHeight="1">
      <c r="A18" s="25"/>
      <c r="B18" s="65" t="s">
        <v>77</v>
      </c>
      <c r="C18" s="65"/>
      <c r="D18" s="65"/>
      <c r="E18" s="65"/>
      <c r="F18" s="65"/>
      <c r="G18" s="65"/>
      <c r="H18" s="65"/>
      <c r="I18" s="25"/>
      <c r="J18" s="25"/>
      <c r="K18" s="26"/>
      <c r="L18" s="27"/>
      <c r="M18" s="26"/>
    </row>
    <row r="19" spans="1:13" ht="111.6" customHeight="1">
      <c r="A19" s="25"/>
      <c r="B19" s="65" t="s">
        <v>78</v>
      </c>
      <c r="C19" s="65"/>
      <c r="D19" s="65"/>
      <c r="E19" s="65"/>
      <c r="F19" s="65"/>
      <c r="G19" s="65"/>
      <c r="H19" s="65"/>
      <c r="I19" s="25"/>
      <c r="J19" s="25"/>
      <c r="K19" s="26"/>
      <c r="L19" s="27"/>
      <c r="M19" s="26"/>
    </row>
    <row r="20" spans="1:13">
      <c r="A20" s="25"/>
      <c r="B20" s="40"/>
      <c r="C20" s="25"/>
      <c r="D20" s="12"/>
      <c r="E20" s="12"/>
      <c r="F20" s="34"/>
      <c r="G20" s="34"/>
      <c r="H20" s="8"/>
      <c r="I20" s="25"/>
      <c r="J20" s="25"/>
      <c r="K20" s="26"/>
      <c r="L20" s="27"/>
      <c r="M20" s="26"/>
    </row>
    <row r="21" spans="1:13">
      <c r="A21" s="25"/>
      <c r="B21" s="25"/>
      <c r="C21" s="25"/>
      <c r="D21" s="12"/>
      <c r="E21" s="12"/>
      <c r="F21" s="34"/>
      <c r="G21" s="34"/>
      <c r="H21" s="8"/>
      <c r="I21" s="25"/>
      <c r="J21" s="25"/>
      <c r="K21" s="26"/>
      <c r="L21" s="27"/>
      <c r="M21" s="26"/>
    </row>
    <row r="22" spans="1:13" ht="102">
      <c r="A22" s="18"/>
      <c r="B22" s="18"/>
      <c r="C22" s="18"/>
      <c r="D22" s="28"/>
      <c r="E22" s="28"/>
      <c r="F22" s="36"/>
      <c r="G22" s="5" t="s">
        <v>10</v>
      </c>
      <c r="H22" s="3" t="s">
        <v>11</v>
      </c>
      <c r="I22" s="18"/>
      <c r="J22" s="18"/>
      <c r="K22" s="19"/>
      <c r="L22" s="13"/>
      <c r="M22" s="19"/>
    </row>
    <row r="25" spans="1:13">
      <c r="A25" s="43"/>
      <c r="B25" s="43"/>
      <c r="C25" s="42"/>
      <c r="D25" s="42"/>
      <c r="E25" s="42"/>
      <c r="F25" s="47" t="s">
        <v>22</v>
      </c>
      <c r="G25" s="48"/>
      <c r="H25" s="49"/>
      <c r="I25" s="43"/>
      <c r="J25" s="43"/>
      <c r="K25" s="50"/>
      <c r="L25" s="51"/>
      <c r="M25" s="52"/>
    </row>
    <row r="26" spans="1:13">
      <c r="A26" s="43"/>
      <c r="B26" s="43"/>
      <c r="C26" s="42"/>
      <c r="D26" s="42"/>
      <c r="E26" s="42"/>
      <c r="F26" s="53" t="s">
        <v>23</v>
      </c>
      <c r="G26" s="54" t="s">
        <v>24</v>
      </c>
      <c r="H26" s="54" t="s">
        <v>25</v>
      </c>
      <c r="I26" s="43"/>
      <c r="J26" s="43"/>
      <c r="K26" s="50"/>
      <c r="L26" s="51"/>
      <c r="M26" s="52"/>
    </row>
    <row r="27" spans="1:13">
      <c r="A27" s="43"/>
      <c r="B27" s="43"/>
      <c r="C27" s="42"/>
      <c r="D27" s="42"/>
      <c r="E27" s="42"/>
      <c r="F27" s="55" t="s">
        <v>26</v>
      </c>
      <c r="G27" s="56" t="s">
        <v>27</v>
      </c>
      <c r="H27" s="57">
        <v>1150001612200100</v>
      </c>
      <c r="I27" s="43"/>
      <c r="J27" s="43"/>
      <c r="K27" s="50"/>
      <c r="L27" s="51"/>
      <c r="M27" s="52"/>
    </row>
    <row r="28" spans="1:13">
      <c r="A28" s="43"/>
      <c r="B28" s="43"/>
      <c r="C28" s="42"/>
      <c r="D28" s="42"/>
      <c r="E28" s="42"/>
      <c r="F28" s="55" t="s">
        <v>28</v>
      </c>
      <c r="G28" s="56" t="s">
        <v>27</v>
      </c>
      <c r="H28" s="57">
        <v>1150001612200100</v>
      </c>
      <c r="I28" s="43"/>
      <c r="J28" s="43"/>
      <c r="K28" s="50"/>
      <c r="L28" s="51"/>
      <c r="M28" s="52"/>
    </row>
    <row r="29" spans="1:13">
      <c r="A29" s="43"/>
      <c r="B29" s="43"/>
      <c r="C29" s="42"/>
      <c r="D29" s="42"/>
      <c r="E29" s="42"/>
      <c r="F29" s="55" t="s">
        <v>29</v>
      </c>
      <c r="G29" s="56" t="s">
        <v>27</v>
      </c>
      <c r="H29" s="57">
        <v>1150001612200100</v>
      </c>
      <c r="I29" s="43"/>
      <c r="J29" s="43"/>
      <c r="K29" s="50"/>
      <c r="L29" s="51"/>
      <c r="M29" s="52"/>
    </row>
    <row r="30" spans="1:13">
      <c r="A30" s="43"/>
      <c r="B30" s="43"/>
      <c r="C30" s="42"/>
      <c r="D30" s="42"/>
      <c r="E30" s="42"/>
      <c r="F30" s="42"/>
      <c r="G30" s="43"/>
      <c r="H30" s="42"/>
      <c r="I30" s="43"/>
      <c r="J30" s="43"/>
      <c r="K30" s="50"/>
      <c r="L30" s="51"/>
      <c r="M30" s="52"/>
    </row>
    <row r="31" spans="1:13">
      <c r="A31" s="43"/>
      <c r="B31" s="43"/>
      <c r="C31" s="42"/>
      <c r="D31" s="42"/>
      <c r="E31" s="42"/>
      <c r="F31" s="58" t="s">
        <v>30</v>
      </c>
      <c r="G31" s="59"/>
      <c r="H31" s="60"/>
      <c r="I31" s="43"/>
      <c r="J31" s="43"/>
      <c r="K31" s="50"/>
      <c r="L31" s="51"/>
      <c r="M31" s="52"/>
    </row>
    <row r="32" spans="1:13">
      <c r="A32" s="43"/>
      <c r="B32" s="43"/>
      <c r="C32" s="42"/>
      <c r="D32" s="42"/>
      <c r="E32" s="42"/>
      <c r="F32" s="61" t="s">
        <v>31</v>
      </c>
      <c r="G32" s="61" t="s">
        <v>32</v>
      </c>
      <c r="H32" s="61" t="s">
        <v>33</v>
      </c>
      <c r="I32" s="43"/>
      <c r="J32" s="43"/>
      <c r="K32" s="50"/>
      <c r="L32" s="51"/>
      <c r="M32" s="52"/>
    </row>
    <row r="33" spans="1:13">
      <c r="A33" s="43"/>
      <c r="B33" s="43"/>
      <c r="C33" s="42"/>
      <c r="D33" s="42"/>
      <c r="E33" s="42"/>
      <c r="F33" s="55" t="s">
        <v>34</v>
      </c>
      <c r="G33" s="56" t="s">
        <v>35</v>
      </c>
      <c r="H33" s="57">
        <v>1150001612200100</v>
      </c>
      <c r="I33" s="43"/>
      <c r="J33" s="43"/>
      <c r="K33" s="50"/>
      <c r="L33" s="51"/>
      <c r="M33" s="52"/>
    </row>
    <row r="34" spans="1:13">
      <c r="A34" s="43"/>
      <c r="B34" s="43"/>
      <c r="C34" s="42"/>
      <c r="D34" s="42"/>
      <c r="E34" s="42"/>
      <c r="F34" s="55" t="s">
        <v>36</v>
      </c>
      <c r="G34" s="56" t="s">
        <v>35</v>
      </c>
      <c r="H34" s="57">
        <v>1150001612200100</v>
      </c>
      <c r="I34" s="43"/>
      <c r="J34" s="43"/>
      <c r="K34" s="50"/>
      <c r="L34" s="51"/>
      <c r="M34" s="52"/>
    </row>
    <row r="35" spans="1:13">
      <c r="A35" s="43"/>
      <c r="B35" s="43"/>
      <c r="C35" s="42"/>
      <c r="D35" s="42"/>
      <c r="E35" s="42"/>
      <c r="F35" s="55" t="s">
        <v>37</v>
      </c>
      <c r="G35" s="56" t="s">
        <v>35</v>
      </c>
      <c r="H35" s="57">
        <v>1150001612200100</v>
      </c>
      <c r="I35" s="43"/>
      <c r="J35" s="43"/>
      <c r="K35" s="50"/>
      <c r="L35" s="51"/>
      <c r="M35" s="52"/>
    </row>
  </sheetData>
  <autoFilter ref="A1:M1">
    <sortState ref="A2:M4">
      <sortCondition ref="D1"/>
    </sortState>
  </autoFilter>
  <mergeCells count="2">
    <mergeCell ref="B18:H18"/>
    <mergeCell ref="B19:H19"/>
  </mergeCells>
  <phoneticPr fontId="4" type="noConversion"/>
  <pageMargins left="0.2" right="0.21" top="0.22" bottom="0.2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2026-02-24T07:58:08Z</dcterms:modified>
</cp:coreProperties>
</file>