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defaultThemeVersion="124226"/>
  <mc:AlternateContent xmlns:mc="http://schemas.openxmlformats.org/markup-compatibility/2006">
    <mc:Choice Requires="x15">
      <x15ac:absPath xmlns:x15ac="http://schemas.microsoft.com/office/spreadsheetml/2010/11/ac" url="C:\Users\User\Desktop\2026թ․\41․ Դեղորայք 11\"/>
    </mc:Choice>
  </mc:AlternateContent>
  <xr:revisionPtr revIDLastSave="0" documentId="13_ncr:1_{344BBA01-96C2-4AC1-8506-B27B483861AA}" xr6:coauthVersionLast="47" xr6:coauthVersionMax="47" xr10:uidLastSave="{00000000-0000-0000-0000-000000000000}"/>
  <bookViews>
    <workbookView xWindow="-120" yWindow="-120" windowWidth="29040" windowHeight="15720" xr2:uid="{00000000-000D-0000-FFFF-FFFF00000000}"/>
  </bookViews>
  <sheets>
    <sheet name="Հայերեն" sheetId="8" r:id="rId1"/>
    <sheet name="Русский" sheetId="9" r:id="rId2"/>
  </sheets>
  <calcPr calcId="181029"/>
</workbook>
</file>

<file path=xl/calcChain.xml><?xml version="1.0" encoding="utf-8"?>
<calcChain xmlns="http://schemas.openxmlformats.org/spreadsheetml/2006/main">
  <c r="H36" i="9" l="1"/>
  <c r="H35" i="9"/>
  <c r="H34" i="9"/>
  <c r="H33" i="9"/>
  <c r="H32" i="9"/>
  <c r="H31" i="9"/>
  <c r="H30" i="9"/>
  <c r="H29" i="9"/>
  <c r="H28" i="9"/>
  <c r="H27" i="9"/>
  <c r="H26" i="9"/>
  <c r="H25" i="9"/>
  <c r="H24" i="9"/>
  <c r="H23" i="9"/>
  <c r="H22" i="9"/>
  <c r="H21" i="9"/>
  <c r="H20" i="9"/>
  <c r="H19" i="9"/>
  <c r="H18" i="9"/>
  <c r="H17" i="9"/>
  <c r="H16" i="9"/>
  <c r="H15" i="9"/>
  <c r="H14" i="9"/>
  <c r="H13" i="9"/>
  <c r="H12" i="9"/>
  <c r="H11" i="9"/>
  <c r="H10" i="9"/>
  <c r="H9" i="9"/>
  <c r="H8" i="9"/>
  <c r="H7" i="9"/>
  <c r="H36" i="8" l="1"/>
  <c r="H35" i="8"/>
  <c r="H34" i="8"/>
  <c r="H33" i="8"/>
  <c r="H32" i="8"/>
  <c r="H31" i="8"/>
  <c r="H30" i="8"/>
  <c r="H29" i="8"/>
  <c r="H28" i="8"/>
  <c r="H27" i="8"/>
  <c r="H26" i="8"/>
  <c r="H25" i="8"/>
  <c r="H24" i="8"/>
  <c r="H23" i="8"/>
  <c r="H22" i="8"/>
  <c r="H21" i="8"/>
  <c r="H20" i="8"/>
  <c r="H19" i="8"/>
  <c r="H18" i="8"/>
  <c r="H17" i="8"/>
  <c r="H16" i="8"/>
  <c r="H15" i="8"/>
  <c r="H14" i="8"/>
  <c r="H13" i="8"/>
  <c r="H12" i="8"/>
  <c r="H11" i="8"/>
  <c r="H10" i="8"/>
  <c r="H9" i="8"/>
  <c r="H8" i="8"/>
  <c r="H7" i="8"/>
</calcChain>
</file>

<file path=xl/sharedStrings.xml><?xml version="1.0" encoding="utf-8"?>
<sst xmlns="http://schemas.openxmlformats.org/spreadsheetml/2006/main" count="266" uniqueCount="175">
  <si>
    <t>Չափման միավոր</t>
  </si>
  <si>
    <t>Քանակ</t>
  </si>
  <si>
    <t>հատ</t>
  </si>
  <si>
    <t>N</t>
  </si>
  <si>
    <t>Անվանում</t>
  </si>
  <si>
    <t>Տեխնիկական բնութագիր</t>
  </si>
  <si>
    <t>Միավորի գնման գին</t>
  </si>
  <si>
    <t>CPV</t>
  </si>
  <si>
    <t xml:space="preserve">Ալֆա-բրոմիզովալերիանաթթվի էթիլ էսթեր, ֆենոբարբիտալ, անանուխի յուղ </t>
  </si>
  <si>
    <t>Դիոսմեկտիտ (սմեկտիտի դիօկտաէդրիկ) 3000մգ</t>
  </si>
  <si>
    <t xml:space="preserve">Դիոսմեկտիտ (սմեկտիտի դիօկտաէդրիկ), դեղափոշի ներքին ընդունման դեղակախույթի 3000մգ; փաթեթիկներ </t>
  </si>
  <si>
    <t>Զոլեդրոնաթթու 4մգ</t>
  </si>
  <si>
    <t>Զոլեդրոնաթթու 4մգ, դեղափոշի լիոֆիլացված կաթիլաներարկման լուծույթի, խտանյութ կաթիլաներարկման լուծույթի կամ լուծույթ կաթիլաներարկման, սրվակ</t>
  </si>
  <si>
    <t>Էթակրիդինի լակտատ 100մգ</t>
  </si>
  <si>
    <t>Էթակրիդինի լակտատ, դեղափոշի արտաքին կիրառման լուծույթի 100մգ; 0,1գ ապակե շշիկ</t>
  </si>
  <si>
    <t>Էնալապրիլ (էնալապրիլի մալեատ) 5մգ</t>
  </si>
  <si>
    <t>Էնալապրիլ (էնալապրիլի մալեատ) 5մգ, դեղահատեր</t>
  </si>
  <si>
    <t>Էսենցիալ ֆոսֆոլիպիդներ 50մգ/մլ; 5մլ</t>
  </si>
  <si>
    <t>Էսենցիալ ֆոսֆոլիպիդներ, լուծույթ ն/ե ներարկման 50մգ/մլ; 5մլ</t>
  </si>
  <si>
    <t>Ինսուլին մարդու (ռեկոմբինանտ ԴՆԹ) 100ՄՄ/մլ 3մլ</t>
  </si>
  <si>
    <t xml:space="preserve">Ինսուլին մարդու (ռեկոմբինանտ ԴՆԹ), արագ ազդեցության ինսուլին, լուծույթ ներարկման 100 ՄՄ/մլ, 3մլ </t>
  </si>
  <si>
    <t>Լևետիրացետամ 250մգ</t>
  </si>
  <si>
    <t>Լևետիրացետամ, դեղահատեր թաղանթապատ 250մգ</t>
  </si>
  <si>
    <t>Կատվախոտի ոգեթուրմ 200մգ/մլ, 30մլ</t>
  </si>
  <si>
    <t xml:space="preserve">Կատվախոտի ոգեթուրմ, ոգեթուրմ 200մգ/մլ 30մլ </t>
  </si>
  <si>
    <t>Կեչու խեժ, քսերոֆորմ հեղուկաքսուք 30մգ/գ+30մգ/գ 25գ</t>
  </si>
  <si>
    <t>Կեչու խեժ, քսերոֆորմ հեղուկաքսուք 30մգ/գ+30մգ/գ; ալյումինե պարկուճ 25գ</t>
  </si>
  <si>
    <t>Հիդրօքսիէթիլ օսլա 60մգ/մլ; 500մլ</t>
  </si>
  <si>
    <t>Հիդրօքսիէթիլ օսլա լուծույթ կաթիլաներարկման 60մգ/մլ; 500մլ պլաստիկե փաթեթ</t>
  </si>
  <si>
    <t>Մեթիլպրեդնիզոլոն 500մգ, սրվակ</t>
  </si>
  <si>
    <t>Մեթիլպրեդնիզոլոն, դեղափոշի լիոֆիլիզացված մ/մ և ն/ե ներարկման լուծույթի 500մգ</t>
  </si>
  <si>
    <t>Մետրոնիդազոլ դոնդող 20գ</t>
  </si>
  <si>
    <t>Մետրոնիդազոլ, դոնդող 10մգ/գ; 20գ ալյումինե պարկուճ</t>
  </si>
  <si>
    <t>Նատրիումի բիկարբոնատ 84մգ/մլ; 20մլ</t>
  </si>
  <si>
    <t>Նատրիումի բիկարբոնատ, լուծույթ կաթիլաներարկման 84մգ/մլ, ապակե սրվակ 20մլ</t>
  </si>
  <si>
    <t>Տրամադոլ (տրամադոլի հիդրոքլորիդ) 100մգ/2մլ</t>
  </si>
  <si>
    <t>Տրամադոլ (տրամադոլի հիդրոքլորիդ), լուծույթ ներարկման կամ կաթիլաներարկման 100մգ/2մլ, ամպուլներ</t>
  </si>
  <si>
    <t>Ցինկի օքսիդ 10% քսուք</t>
  </si>
  <si>
    <t>Ցինկի օքսիդ 10%, քսուք արտաքին կիրառման 100մգ/գ; 25գ ալյումինե պարկուճ</t>
  </si>
  <si>
    <t>Քոլեկալցիֆերոլ (վիտամին D3) 1000ՄՄ</t>
  </si>
  <si>
    <t>Քոլեկալցիֆերոլ (վիտամին D3), դեղահատեր 1000ՄՄ</t>
  </si>
  <si>
    <t>Քսիլոմետազոլին (քսիլոմետազոլինի հիդրոքլորիդ) 0.05% քթակաթիլներ</t>
  </si>
  <si>
    <t xml:space="preserve">Քսիլոմետազոլին (քսիլոմետազոլինի հիդրոքլորիդ), քթակաթիլներ 0,5մգ/մլ; 10մլ </t>
  </si>
  <si>
    <t>Ֆամոտիդին 20մգ</t>
  </si>
  <si>
    <t>Ֆամոտիդին, դեղափոշի լիոֆիլացված ներարկման լուծույթի 20մգ; ապակե սրվակ և լուծիչ ամպուլներում 5մլ</t>
  </si>
  <si>
    <t>Ամֆոտերիցին B լիպոսոմալ 50մգ</t>
  </si>
  <si>
    <t>Ամֆոտերիցին B լիպոսոմալ 50մգ ն/ե ներարկման, սրվակ</t>
  </si>
  <si>
    <t>Ամֆոտերիցին B սուսպենզիա 100մգ/մլ, 50մլ</t>
  </si>
  <si>
    <t xml:space="preserve">Ամֆոտերիցին B սուսպենզիա 100մգ/մլ, 50մլ </t>
  </si>
  <si>
    <t>Կետամին հիդրոքլորիդ 500մգ/10մլ</t>
  </si>
  <si>
    <t xml:space="preserve">Կետամին հիդրոքլորիդ, լուծույթ ներարկման 500մգ/10մլ, ապակե սրվակներ </t>
  </si>
  <si>
    <t>Մեթոտրեքսատ 5մգ</t>
  </si>
  <si>
    <t>Մեթոտրեքսատ, դեղահատեր 5մգ</t>
  </si>
  <si>
    <t>Նիկեթամիդ 250մգ/մլ 2մլ</t>
  </si>
  <si>
    <t>Նիկեթամիդ 250մգ/մլ 2մլ, լուծույթ ներարկման 250մգ/մլ; ամպուլներ 2մլ</t>
  </si>
  <si>
    <t>Պրեդնիզոլոն 30մգ</t>
  </si>
  <si>
    <t xml:space="preserve">Պրեդնիզոլոն դեղահատեր 30մգ </t>
  </si>
  <si>
    <t xml:space="preserve">Սուքսամեթոնիում (սուքսամեթոնիումի յոդիդ) 20մգ/մլ, 5մլ </t>
  </si>
  <si>
    <t xml:space="preserve">Սուքսամեթոնիումի յոդիդ, 20մգ/մլ, 5մլ </t>
  </si>
  <si>
    <t>Օքսալիպլատին 50մգ</t>
  </si>
  <si>
    <t>Օքսալիպլատին, դեղափոշի լիոֆիլացված կաթիլաներարկման լուծույթի կամ խտանյութ կաթիլաներարկման լուծույթի 50մգ</t>
  </si>
  <si>
    <t>Միկաֆունգին 100մգ</t>
  </si>
  <si>
    <t>Միկաֆունգին 100մգ, սրվակ</t>
  </si>
  <si>
    <t>Ալֆա-բրոմիզովալերիանաթթվի էթիլ էսթեր, ֆենոբարբիտալ, անանուխի յուղ կաթիլներ ներքին ընդունման 20մգ/մլ+18,26մգ/մլ+1,42մգ/մլ; 25-30մլ ապակե շշիկ</t>
  </si>
  <si>
    <t>33691176/613</t>
  </si>
  <si>
    <t>33691176/614</t>
  </si>
  <si>
    <t>33691176/615</t>
  </si>
  <si>
    <t>33691176/616</t>
  </si>
  <si>
    <t>33691731/502</t>
  </si>
  <si>
    <t>33621520/503</t>
  </si>
  <si>
    <t>33691191/501</t>
  </si>
  <si>
    <t>33611320/502</t>
  </si>
  <si>
    <t>33691600/502</t>
  </si>
  <si>
    <t>33661117/502</t>
  </si>
  <si>
    <t>33691728/504</t>
  </si>
  <si>
    <t>33691814/503</t>
  </si>
  <si>
    <t>33642220/501</t>
  </si>
  <si>
    <t>33691112/501</t>
  </si>
  <si>
    <t>33691135/503</t>
  </si>
  <si>
    <t>33691226/501</t>
  </si>
  <si>
    <t>33631150/501</t>
  </si>
  <si>
    <t>33611360/501</t>
  </si>
  <si>
    <t>33671116/501</t>
  </si>
  <si>
    <t>33611120/502</t>
  </si>
  <si>
    <t>33651151/501</t>
  </si>
  <si>
    <t>33651151/502</t>
  </si>
  <si>
    <t>33661111/501</t>
  </si>
  <si>
    <t>33651224/501</t>
  </si>
  <si>
    <t>33621330/501</t>
  </si>
  <si>
    <t>33642210/504</t>
  </si>
  <si>
    <t>33631360/501</t>
  </si>
  <si>
    <t>33651248/504</t>
  </si>
  <si>
    <t>ՍմոֆԿաբիվեն Պերիֆերալ</t>
  </si>
  <si>
    <t>ՍմոֆԿաբիվեն Պերիֆերալ, կիթ կաթիլաներարկման I-ին խցիկ՝ L-ալանին, L-արգինին, գլիցին, L-հիստիդին, L-իզոլեյցին, L-լեյցին, L- լիզին (լիզինի ացետատ), Լ-մեթիոնին, Լ-ֆենիլալանին, Լ-պրոլին, Լ-սերին, տաուրին, Լ-թրեոնին, Լ-տրիպտոֆան, Լ-թիրոզին, Լ-վալին, կալցիումի քլորիդ (կալցիումի քլորիդի դիհիդրատ), նատրիում գլիցերոֆոսֆատ (նատրիում գլիցերոֆոսֆատի հիդրատ), մագնեզիումի սուլֆատ (մագնեզիումի սուլֆատի հեպտահիդրատ), կալիումի քլորիդ, նատրիումի ացետատ (նատրիումի ացետատի տրիհիդրատ), ցինկի սուլֆատ(ցինկի սուլֆատի հեպտահիդրատ), II-րդ խցիկ՝ գլյուկոզ (գլյուկոզի մոնոհիդրատ), III-րդ խցիկ՝ սոյայի յուղ, տրիգլիցերիդներ, ձիթապտղի յուղ, ձկան յուղ (հարստացված օմեգա-3 թթվով) I-ին խցիկ՝ 14մգ/մլ+12մգ/մլ+11մգ/մլ+3մգ/մլ+5մգ/մլ+7,4մգ/մլ+6,6մգ/մլ+4,3մգ/մլ+5,1մգ/մլ+11,2մգ/մլ+6,5մգ/մլ+1մգ/մլ+4,4մգ/մլ+2մգ/մլ+0,4մգ/մլ+6,2մգ/մլ+0,56մգ/մլ+4,18մգ/մլ+1,2մգ/մլ+4,5մգ/մլ+3,4մգ/մլ+0,013մգ/մլ, II-րդ խցիկ՝ 130.3մգ/մլ, III-րդ խցիկ՝ 60մգ/մլ+60մգ/մլ+50մգ/մլ+30մգ/մլ; (4/4x1/) պլաստիկե խցիկների հավաքածու 1904մլ (խցիկ I 600մլ+խցիկ II 1036մլ+խցիկ III 268մլ)
ՍմոֆԿաբիվեն Ցենտրալ, էմուլսիա կաթիլաներարկման։ I-ին խցիկ՝ L-ալանին, L-արգինին, գլիցին, L-հիստիդին, L-իզոլեյցին, L-լեյցին, L- լիզին (լիզինի ացետատ), Լ-մեթիոնին, Լ-ֆենիլալանին, Լ-պրոլին, Լ-սերին, տաուրին, Լ-թրեոնին, Լ-տրիպտոֆան, Լ-թիրոզին, Լ-վալին, կալցիումի քլորիդ (կալցիումի քլորիդի դիհիդրատ), նատրիում գլիցերոֆոսֆատ (նատրիում գլիցերոֆոսֆատի հիդրատ), մագնեզիումի սուլֆատ (մագնեզիումի սուլֆատի հեպտահիդրատ), կալիումի քլորիդ, նատրիումի ացետատ (նատրիումի ացետատի տրիհիդրատ), ցինկի սուլֆատ(ցինկի սուլֆատի հեպտահիդրատ), II-րդ խցիկ՝ գլյուկոզ (գլյուկոզի մոնոհիդրատ), III-րդ խցիկ՝ սոյայի յուղ, տրիգլիցերիդներ, ձիթապտղի յուղ, ձկան յուղ (հարստացված օմեգա-3 թթվով)։ I-ին խցիկ՝ 14մգ/մլ+12մգ/մլ+11մգ/մլ+3մգ/մլ+5մգ/մլ+7,4մգ/մլ+6,6մգ/մլ+4,3մգ/մլ+5,1մգ/մլ+11,2մգ/մլ+6,5մգ/մլ+1մգ/մլ+4,4մգ/մլ+2մգ/մլ+0,4մգ/մլ+6,2մգ/մլ+0,56մգ/մլ+4,2մգ/մլ +1,2մգ/մլ+4,5մգ/մլ+3,4մգ/մլ+0,013մգ/մլ, II-րդ խցիկ՝ 419,5մգ/մլ, III-րդ խցիկ՝ 60մգ/մլ+60մգ/մլ+50մգ/մլ+30մգ/մլ; 4(4x1) պլաստիկե խցիկների հավաքածու 986մլ</t>
  </si>
  <si>
    <t>ՍմոֆԿաբիվեն Ցենտրալ</t>
  </si>
  <si>
    <t>ՍմոֆԿաբիվեն Ցենտրալ, էմուլսիա կաթիլաներարկման։ I-ին խցիկ՝ L-ալանին, L-արգինին, գլիցին, L-հիստիդին, L-իզոլեյցին, L-լեյցին, L- լիզին (լիզինի ացետատ), Լ-մեթիոնին, Լ-ֆենիլալանին, Լ-պրոլին, Լ-սերին, տաուրին, Լ-թրեոնին, Լ-տրիպտոֆան, Լ-թիրոզին, Լ-վալին, կալցիումի քլորիդ (կալցիումի քլորիդի դիհիդրատ), նատրիում գլիցերոֆոսֆատ (նատրիում գլիցերոֆոսֆատի հիդրատ), մագնեզիումի սուլֆատ (մագնեզիումի սուլֆատի հեպտահիդրատ), կալիումի քլորիդ, նատրիումի ացետատ (նատրիումի ացետատի տրիհիդրատ), ցինկի սուլֆատ(ցինկի սուլֆատի հեպտահիդրատ), II-րդ խցիկ՝ գլյուկոզ (գլյուկոզի մոնոհիդրատ), III-րդ խցիկ՝ սոյայի յուղ, տրիգլիցերիդներ, ձիթապտղի յուղ, ձկան յուղ (հարստացված օմեգա-3 թթվով)։ I-ին խցիկ՝ 14մգ/մլ+12մգ/մլ+11մգ/մլ+3մգ/մլ+5մգ/մլ+7,4մգ/մլ+6,6մգ/մլ+4,3մգ/մլ+5,1մգ/մլ+11,2մգ/մլ+6,5մգ/մլ+1մգ/մլ+4,4մգ/մլ+2մգ/մլ+0,4մգ/մլ+6,2մգ/մլ+0,56մգ/մլ+4,2մգ/մլ +1,2մգ/մլ+4,5մգ/մլ+3,4մգ/մլ+0,013մգ/մլ, II-րդ խցիկ՝ 419,5մգ/մլ, III-րդ խցիկ՝ 60մգ/մլ+60մգ/մլ+50մգ/մլ+30մգ/մլ; 4(4x1) պլաստիկե խցիկների հավաքածու 986մլ</t>
  </si>
  <si>
    <t>33691176/617</t>
  </si>
  <si>
    <t>33691176/618</t>
  </si>
  <si>
    <t>Մատակարարման ժամկետները՝ Ապրանքի/ների մատակարարումը Վաճառողի կողմից իրականացվում է՝ սույն Պայմանագիրը կնքելուց հետո ֆինանսական միջոցներ նախատեսվելու դեպքում կողմերի միջև կնքվող համաձայնագրի ուժի մեջ մտնելու օրվանից սկսած մինչև 2026 թվականի դեկտեմբերի 30-ը ընկած ժամանակահատվածում,  յուրաքանչյուր անգամ Գնորդից ապրանքի/ների մատակարարման պատվերը  ստանալու պահից հաշված 3 աշխատանքային օրվա  ընթացքում՝ Գնորդի կողմից պատվիրված ապրանքի/ների քանակին համապատախան, ընդ որում  առաջին փուլի՝ պատվերի մատակարարման ժամկետը  20 օրացուցային օր է:  Ապրանքի/ների մատակարարաման համար պատվերը Գնորդի կողմից Վաճառողին կատարվում է  բանավոր, կամ գրավոր (նաև՝ Գնորդի էլեկտրոնային փոստի հասցեից Վաճառողի էլեկտրոնային փոստի հասցեին պատվերը ուղարկելու միջոցով)։ Մինչև տվյալ տարվա դեկտեմբերի 30-ը ընկած ժամանակահատվածում գնորդի կողմից ըստ պայմանագրի և համաձայնագրի  չպատվիրված ապրանքացանկի մասով գործում է օրենքի 37-րդ հոդվածի 2-րդ կետը։</t>
  </si>
  <si>
    <t>Ապրանքը պետք է լինի չօգտագործված: Գործարանային փաթեթավորումը  պարտադրիր է :
Ապրանքի տեղափոխումը և բեռնաթափումը մինչև Պատվիրատուի դեղատուն իրականացնում է մատակարարը։</t>
  </si>
  <si>
    <t>Մասնակիցները պետք է բավարարեն  ՀՀ Կառավարության  2013 թվականի մայիսի 2-ի N 502-Ն որոշման և Դեղերի մասին ՀՀ օրենքի պահանջներին։</t>
  </si>
  <si>
    <t>Դեղի պիտանիության ժամկետները դեղը գնորդին հանձնելու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</si>
  <si>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ՅԱԿ-ԷԱՃԱՊՁԲ-26/41, ԴԵՂՈՐԱՅՔԻ ՁԵՌՔԲԵՐՈՒՄ ՆԱԽԱՏԵՍՎԱԾ 2026 ԹՎԱԿԱՆԻ ՀԱՄԱՐ</t>
  </si>
  <si>
    <t>Գնման գին</t>
  </si>
  <si>
    <t>Наименование</t>
  </si>
  <si>
    <t>Технические характеристики</t>
  </si>
  <si>
    <t>Количество</t>
  </si>
  <si>
    <t>Единица измерения</t>
  </si>
  <si>
    <t>Цена покупки единицы товара</t>
  </si>
  <si>
    <t>Общая стоимость покупки</t>
  </si>
  <si>
    <t>Условия поставки: Поставка Товара(ов) осуществляется Продавцом: с даты вступления в силу договора, заключенного между сторонами, в случае предоставления финансовых средств после заключения настоящего Договора, по 30 декабря 2026 года, каждый раз считая с момента получения заказа на поставку Товара(ов) от Покупателя. В течение 3 рабочих дней, соответствующих количеству заказанного Покупателем товара/предмета, при этом срок поставки первый этап - 20 календарных дней. Заказ на поставку товара/предмета оформляется Покупателем Продавцу в устной или письменной форме (также с адреса электронной почты Покупателя Продавцу). путем отправки заказа на адрес электронной почты ). Пункт 2 статьи 37 Закона распространяется на перечень товаров, не заказанных покупателем в соответствии с договором и соглашением до 30 декабря соответствующего года.</t>
  </si>
  <si>
    <t>Товар должен быть неиспользованным. Наличие заводской упаковки обязательно.
Поставщик осуществляет транспортировку и разгрузку продукции в аптеке Заказчика.</t>
  </si>
  <si>
    <t>Участники должны соответствовать требованиям Постановления Правительства РА № 502-Н от 2 мая 2013 года и Закона РА «О лекарственных средствах».</t>
  </si>
  <si>
    <t>Срок годности препарата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б. Лекарственные средства со сроком годности до 2,5 лет должны иметь остаточный срок годности не менее 12 месяцев на момент поставки.</t>
  </si>
  <si>
    <t>YAK-EAChAPDzB-26/41, ДОСТИЖЕНИЕ ДЕГОРАЙК ЗАПЛАНИРОВАНО НА 2026 ГОД</t>
  </si>
  <si>
    <t>штук</t>
  </si>
  <si>
    <t>Этиловый эфир альфа-бромоизовалериановой кислоты, фенобарбитал, масло мяты перечной</t>
  </si>
  <si>
    <t>Диосмектит (диоктаэдрический смектит) 3000 мг</t>
  </si>
  <si>
    <t>Золедроновая кислота 4 мг</t>
  </si>
  <si>
    <t>Лактат этакридина 100 мг</t>
  </si>
  <si>
    <t>Эналаприл (малеат эналаприла) 5 мг</t>
  </si>
  <si>
    <t>Этиловый эфир альфа-бромоизовалериановой кислоты, фенобарбитал, капли масла мяты перечной для внутреннего применения 20 мг/мл + 18,26 мг/мл + 1,42 мг/мл; стеклянная бутылка 25-30 мл</t>
  </si>
  <si>
    <t>Диосмектит (диоктаэдрический смектит), порошок для суспензии для внутреннего применения 3000 мг; пакетики</t>
  </si>
  <si>
    <t>Золедроновая кислота 4 мг, лиофилизированный порошок для раствора для капельного введения, концентрат для раствора для капельного введения или раствор для капельного введения, флакон</t>
  </si>
  <si>
    <t>Лактат этакридина, порошок для раствора для наружного применения 100 мг; стеклянная бутылка 0,1 г</t>
  </si>
  <si>
    <t>Эналаприл (малеат эналаприла) 5 мг, таблетки</t>
  </si>
  <si>
    <t>Основные фосфолипиды 50 мг/мл; 5 мл</t>
  </si>
  <si>
    <t>Инсулин человеческий (рекомбинантная ДНК) 100 мМ/мл 3 мл</t>
  </si>
  <si>
    <t>Леветирацетам 250 мг</t>
  </si>
  <si>
    <t>Кошачья мята спиртовая 200 мг/мл, 30 мл</t>
  </si>
  <si>
    <t>Березовая смола, жидкий ксероформ 30 мг/г + 30 мг/г 25 г</t>
  </si>
  <si>
    <t>Основные фосфолипиды, раствор для внутривенного введения 50 мг/мл; 5 мл</t>
  </si>
  <si>
    <t>Инсулин человеческий (рекомбинантная ДНК), быстродействующий инсулин, раствор для инъекций 100 мкМ/мл, 3 мл</t>
  </si>
  <si>
    <t>Леветирацетам, таблетки, покрытые пленочной оболочкой 250 мг</t>
  </si>
  <si>
    <t>Кошачья мята, настойка 200 мг/мл 30 мл</t>
  </si>
  <si>
    <t>Березовая смола, жидкая мазь ксероформ 30 мг/г + 30 мг/г; алюминиевая капсула 25 г</t>
  </si>
  <si>
    <t>Гидроксиэтилкрахмал 60 мг/мл; 500 мл</t>
  </si>
  <si>
    <t>Метилпреднизолон 500 мг, флакон</t>
  </si>
  <si>
    <t>Метронидазол в виде желе 20 г</t>
  </si>
  <si>
    <t>Бикарбонат натрия 84 мг/мл; 20 мл</t>
  </si>
  <si>
    <t>Трамадол (трамадол гидрохлорид) 100 мг/2 мл</t>
  </si>
  <si>
    <t>Раствор гидроксиэтилкрахмала для капельного введения 60 мг/мл; пластиковая упаковка 500 мл</t>
  </si>
  <si>
    <t>Метилпреднизолон, лиофилизированный порошок для инъекций 500 мг</t>
  </si>
  <si>
    <t>Метронидазол, гель 10 мг/г; алюминиевая капсула 20 г</t>
  </si>
  <si>
    <t>Бикарбонат натрия, раствор для капельного введения 84 мг/мл, стеклянный флакон 20 мл</t>
  </si>
  <si>
    <t>Трамадол (трамадол гидрохлорид), раствор для инъекций или капельного введения 100 мг/2 мл, ампулы</t>
  </si>
  <si>
    <t>Мазь с оксидом цинка 10%</t>
  </si>
  <si>
    <t>Холекальциферол (витамин D3) 1000 МЕ</t>
  </si>
  <si>
    <t>Ксилометазолин (гидрохлорид ксилометазолина) 0,05% назальные капли</t>
  </si>
  <si>
    <t>Фамотидин 20 мг</t>
  </si>
  <si>
    <t>Амфотерицин B липосомальный 50 мг</t>
  </si>
  <si>
    <t>Оксид цинка 10%, мазь для наружного применения 100 мг/г; алюминиевая капсула 25 г</t>
  </si>
  <si>
    <t>Холекальциферол (витамин D3), таблетки 1000 ММ</t>
  </si>
  <si>
    <t>Ксилометазолин (ксилометазолина гидрохлорид), назальные капли 0,5 мг/мл; 10 мл</t>
  </si>
  <si>
    <t>Фамотидин, порошок для лиофилизированного раствора для инъекций 20 мг; стеклянный флакон и растворитель в ампулах 5 мл</t>
  </si>
  <si>
    <t>Амфотерицин B липосомальный 50 мг н/д инъекционный, флакон</t>
  </si>
  <si>
    <t>Суспензия амфотерицина B 100 мг/мл, 50 мл</t>
  </si>
  <si>
    <t>Гидрохлорид кетамина 500 мг/10 мл</t>
  </si>
  <si>
    <t>Метотрексат 5 мг</t>
  </si>
  <si>
    <t>Никетамид 250 мг/мл 2 мл</t>
  </si>
  <si>
    <t>Преднизолон 30 мг</t>
  </si>
  <si>
    <t>Гидрохлорид кетамина, раствор для инъекций 500 мг/10 мл, стеклянные флаконы</t>
  </si>
  <si>
    <t>Метотрексат, таблетки 5 мг</t>
  </si>
  <si>
    <t>Никетамид 250 мг/мл 2 мл, раствор для инъекций 250 мг/мл; ампулы 2 мл</t>
  </si>
  <si>
    <t>Преднизолон таблетки 30 мг</t>
  </si>
  <si>
    <t>Суксаметония (йодид суксаметония) 20 мг/мл, 5 мл</t>
  </si>
  <si>
    <t>Оксалиплатин 50 мг</t>
  </si>
  <si>
    <t>Микафунгин 100 мг</t>
  </si>
  <si>
    <t>СмофКабивен Периферический</t>
  </si>
  <si>
    <t>СмофКабивен Центральный</t>
  </si>
  <si>
    <t>Суксаметония йодид, 20 мг/мл, 5 мл</t>
  </si>
  <si>
    <t>Оксалиплатин, порошок для лиофилизированного раствора для инфузий или концентрат для раствора для инфузий 50 мг</t>
  </si>
  <si>
    <t>Микафунгин 100 мг, флакон</t>
  </si>
  <si>
    <t>«SmofKabiven Peripheral, набор для капельного введения. I-я камера: L-аланин, L-аргинин, глицин, L-гистидин, L-изолейцин, L-лейцин, L-лизин (ацетат лизина), L-метионин, L-фенилаланин, L-пролин, L-серин, таурин, L-треонин, L-триптофан, L-тирозин, L-валин, хлорид кальция (дигидрат хлорида кальция), глицерофосфат натрия (гидрат глицерофосфата натрия), сульфат магния (гептагидрат сульфата магния), хлорид калия, ацетат натрия (тригидрат ацетата натрия), сульфат цинка (гептагидрат сульфата цинка). II-я камера: глюкоза (моногидрат глюкозы). III-я камера: соевое масло, триглицериды, оливковое масло, рыбий жир (обогащенный омега-3 кислотой). I-я камера: 14 мг/мл + 12 мг/мл + 11 мг/мл + 3 мг/мл + 5 мг/мл + 7,4 мг/мл + 6,6 мг/мл + 4,3 мг/мл + 5,1 мг/мл + 11,2 мг/мл + 6,5 мг/мл + 1 мг/мл + 4,4 мг/мл + 2 мг/мл + 0,4 мг/мл + 6,2 мг/мл + 0,56 мг/мл + 4,18 мг/мл + 1,2 мг/мл + 4,5 мг/мл + 3,4 мг/мл + 0,013 мг/мл, II камера: 130,3 мг/мл, III камера: 60 ​​мг/мл + 60 мг/мл + 50 мг/мл + 30 мг/мл; (4/4 x 1/) набор пластиковых камер 1904 мл (камера I) 600 мл + камера II 1036 мл + камера III 268 мл)
SmofKabiven Central, эмульсия для капельного заваривания. Камера I: L-аланин, L-аргинин, глицин, L-гистидин, L-изолейцин, L-лейцин, L-лизин (ацетат лизина), L-метионин, L-фенилаланин, L-пролин, L-серин, таурин, L-треонин, L-триптофан, L-тирозин, L-валин, хлорид кальция (дигидрат хлорида кальция), глицерофосфат натрия (гидрат глицерофосфата натрия), сульфат магния (гептагидрат сульфата магния), хлорид калия, ацетат натрия (тригидрат ацетата натрия), сульфат цинка (гептагидрат сульфата цинка), отсек II: глюкоза (моногидрат глюкозы), отсек III: соевое масло, триглицериды, оливковое масло, рыбий жир (обогащенный омега-3 кислоты). I отсек: 14 мг/мл + 12 мг/мл + 11 мг/мл + 3 мг/мл + 5 мг/мл + 7,4 мг/мл + 6,6 мг/мл + 4,3 мг/мл + 5,1 мг/мл + 11,2 мг/мл + 6,5 мг/мл + 1 мг/мл + 4,4 мг/мл + 2 мг/мл + 0,4 мг/мл + 6,2 мг/мл + 0,56 мг/мл + 4,2 мг/мл + 1,2 мг/мл + 4,5 мг/мл + 3,4 мг/мл + 0,013 мг/мл, II отсек: 419,5 мг/мл, III отсек: 60 мг/мл + 60 мг/мл + 50 мг/мл + 30 мг/мл; Набор из 4 (4x1) пластиковых флаконов 986 мл"</t>
  </si>
  <si>
    <t>СмофКабивен Централ, эмульсия для капельного введения. I-й отсек: L-аланин, L-аргинин, глицин, L-гистидин, L-изолейцин, L-лейцин, L-лизин (ацетат лизина), L-метионин, L-фенилаланин, L-пролин, L-серин, таурин, L-треонин, L-триптофан, L-тирозин, L-валин, хлорид кальция (дигидрат хлорида кальция), глицерофосфат натрия (гидрат глицерофосфата натрия), сульфат магния (гептагидрат сульфата магния), хлорид калия, ацетат натрия (тригидрат ацетата натрия), сульфат цинка (гептагидрат сульфата цинка). II-й отсек: глюкоза (моногидрат глюкозы). III отсек: соевое масло, триглицериды, оливковое масло, рыбий жир (обогащенный омега-3 кислотой). Камера I: 14 мг/мл + 12 мг/мл + 11 мг/мл + 3 мг/мл + 5 мг/мл + 7,4 мг/мл + 6,6 мг/мл + 4,3 мг/мл + 5,1 мг/мл + 11,2 мг/мл + 6,5 мг/мл + 1 мг/мл + 4,4 мг/мл + 2 мг/мл + 0,4 мг/мл + 6,2 мг/мл + 0,56 мг/мл + 4,2 мг/мл + 1,2 мг/мл + 4,5 мг/мл + 3,4 мг/мл + 0,013 мг/мл, Камера II: 419,5 мг/мл, Камера III: 60 мг/мл + 60 мг/мл + 50 мг/мл + 30 мг/мл; Набор из 4 (4x1) пластиковых капсул 986 мл</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</si>
</sst>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7" x14ac:knownFonts="1">
    <font>
      <sz val="11"/>
      <color theme="1"/>
      <name val="Calibri"/>
      <family val="2"/>
      <scheme val="minor"/>
    </font>
    <font>
      <sz val="10"/>
      <name val="Arial"/>
      <family val="2"/>
      <charset val="204"/>
    </font>
    <font>
      <b/>
      <sz val="10"/>
      <name val="GHEA Grapalat"/>
      <family val="3"/>
    </font>
    <font>
      <sz val="10"/>
      <color theme="1"/>
      <name val="GHEA Grapalat"/>
      <family val="3"/>
    </font>
    <font>
      <sz val="10"/>
      <color rgb="FF000000"/>
      <name val="GHEA Grapalat"/>
      <family val="3"/>
    </font>
    <font>
      <sz val="10"/>
      <name val="GHEA Grapalat"/>
      <family val="3"/>
    </font>
    <font>
      <sz val="11"/>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s>
  <cellStyleXfs count="5">
    <xf numFmtId="0" fontId="0" fillId="0" borderId="0"/>
    <xf numFmtId="0" fontId="1" fillId="0" borderId="0"/>
    <xf numFmtId="0" fontId="1" fillId="0" borderId="0"/>
    <xf numFmtId="43" fontId="6" fillId="0" borderId="0" applyFont="0" applyFill="0" applyBorder="0" applyAlignment="0" applyProtection="0"/>
    <xf numFmtId="43" fontId="6" fillId="0" borderId="0" applyFont="0" applyFill="0" applyBorder="0" applyAlignment="0" applyProtection="0"/>
  </cellStyleXfs>
  <cellXfs count="23">
    <xf numFmtId="0" fontId="0" fillId="0" borderId="0" xfId="0"/>
    <xf numFmtId="0" fontId="2" fillId="0" borderId="3" xfId="0" applyFont="1" applyBorder="1" applyAlignment="1">
      <alignment horizontal="center" vertical="center" wrapText="1"/>
    </xf>
    <xf numFmtId="0" fontId="2" fillId="0" borderId="2" xfId="0" applyFont="1" applyBorder="1" applyAlignment="1">
      <alignment horizontal="center" vertical="center"/>
    </xf>
    <xf numFmtId="0" fontId="2" fillId="0" borderId="2" xfId="0" applyFont="1" applyBorder="1" applyAlignment="1">
      <alignment horizontal="center" vertical="center" wrapText="1"/>
    </xf>
    <xf numFmtId="0" fontId="4"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5" fillId="0" borderId="0" xfId="0" applyFont="1"/>
    <xf numFmtId="0" fontId="2" fillId="0" borderId="1" xfId="0" applyFont="1" applyBorder="1" applyAlignment="1">
      <alignment horizontal="center" vertical="center"/>
    </xf>
    <xf numFmtId="0" fontId="5" fillId="0" borderId="0" xfId="0" applyFont="1" applyAlignment="1">
      <alignment horizontal="right"/>
    </xf>
    <xf numFmtId="0" fontId="5" fillId="0" borderId="0" xfId="0" applyFont="1" applyAlignment="1">
      <alignment horizontal="center"/>
    </xf>
    <xf numFmtId="0" fontId="5" fillId="0" borderId="0" xfId="0" applyFont="1" applyAlignment="1">
      <alignment horizontal="center" vertical="center"/>
    </xf>
    <xf numFmtId="0" fontId="2" fillId="0" borderId="0" xfId="0" applyFont="1"/>
    <xf numFmtId="164" fontId="5" fillId="0" borderId="0" xfId="4" applyNumberFormat="1" applyFont="1" applyAlignment="1">
      <alignment horizontal="center" vertical="center"/>
    </xf>
    <xf numFmtId="164" fontId="2" fillId="0" borderId="1" xfId="4" applyNumberFormat="1" applyFont="1" applyBorder="1" applyAlignment="1">
      <alignment horizontal="center" vertical="center"/>
    </xf>
    <xf numFmtId="0" fontId="3" fillId="0" borderId="1" xfId="0" applyFont="1" applyBorder="1" applyAlignment="1">
      <alignment horizontal="left" vertical="center" wrapText="1"/>
    </xf>
    <xf numFmtId="0" fontId="5" fillId="0" borderId="1" xfId="0" applyFont="1" applyBorder="1" applyAlignment="1">
      <alignment vertical="center" wrapText="1"/>
    </xf>
    <xf numFmtId="0" fontId="2" fillId="0" borderId="3" xfId="0" applyFont="1" applyBorder="1" applyAlignment="1">
      <alignment horizontal="center" vertical="center"/>
    </xf>
    <xf numFmtId="0" fontId="5" fillId="2" borderId="1" xfId="4" applyNumberFormat="1" applyFont="1" applyFill="1" applyBorder="1" applyAlignment="1">
      <alignment horizontal="center" vertical="center" wrapText="1"/>
    </xf>
    <xf numFmtId="0" fontId="5" fillId="2" borderId="1" xfId="0" applyFont="1" applyFill="1" applyBorder="1" applyAlignment="1">
      <alignment horizontal="left" vertical="center" wrapText="1"/>
    </xf>
    <xf numFmtId="0" fontId="2" fillId="0" borderId="1" xfId="0" applyFont="1" applyBorder="1" applyAlignment="1">
      <alignment horizontal="center" vertical="center" wrapText="1"/>
    </xf>
    <xf numFmtId="0" fontId="2" fillId="3" borderId="1" xfId="0" applyFont="1" applyFill="1" applyBorder="1" applyAlignment="1">
      <alignment horizontal="center" vertical="center"/>
    </xf>
    <xf numFmtId="0" fontId="2" fillId="2" borderId="1" xfId="0" applyFont="1" applyFill="1" applyBorder="1" applyAlignment="1">
      <alignment horizontal="left" vertical="center" wrapText="1"/>
    </xf>
  </cellXfs>
  <cellStyles count="5">
    <cellStyle name="Comma" xfId="4" builtinId="3"/>
    <cellStyle name="Comma 2" xfId="3" xr:uid="{F9E1BF24-FBE7-4FB6-AC45-45BB7566FBFA}"/>
    <cellStyle name="Normal" xfId="0" builtinId="0"/>
    <cellStyle name="Normal 3" xfId="2" xr:uid="{00000000-0005-0000-0000-000001000000}"/>
    <cellStyle name="Обычный 2 3"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B3E2BF-AD8F-4EFA-9108-355604308983}">
  <dimension ref="A1:H36"/>
  <sheetViews>
    <sheetView tabSelected="1" zoomScale="90" zoomScaleNormal="90" workbookViewId="0">
      <selection activeCell="A3" sqref="A3:H3"/>
    </sheetView>
  </sheetViews>
  <sheetFormatPr defaultColWidth="9.140625" defaultRowHeight="13.5" x14ac:dyDescent="0.25"/>
  <cols>
    <col min="1" max="1" width="7.85546875" style="7" customWidth="1"/>
    <col min="2" max="2" width="13.28515625" style="7" customWidth="1"/>
    <col min="3" max="3" width="30.7109375" style="7" customWidth="1"/>
    <col min="4" max="4" width="49.28515625" style="10" customWidth="1"/>
    <col min="5" max="5" width="9.42578125" style="9" customWidth="1"/>
    <col min="6" max="6" width="10.85546875" style="9" customWidth="1"/>
    <col min="7" max="7" width="13.42578125" style="11" customWidth="1"/>
    <col min="8" max="8" width="15.42578125" style="13" customWidth="1"/>
    <col min="9" max="16384" width="9.140625" style="7"/>
  </cols>
  <sheetData>
    <row r="1" spans="1:8" ht="29.25" customHeight="1" x14ac:dyDescent="0.25">
      <c r="A1" s="21" t="s">
        <v>102</v>
      </c>
      <c r="B1" s="21"/>
      <c r="C1" s="21"/>
      <c r="D1" s="21"/>
      <c r="E1" s="21"/>
      <c r="F1" s="21"/>
      <c r="G1" s="21"/>
      <c r="H1" s="21"/>
    </row>
    <row r="2" spans="1:8" ht="123" customHeight="1" x14ac:dyDescent="0.25">
      <c r="A2" s="22" t="s">
        <v>98</v>
      </c>
      <c r="B2" s="22"/>
      <c r="C2" s="22"/>
      <c r="D2" s="22"/>
      <c r="E2" s="22"/>
      <c r="F2" s="22"/>
      <c r="G2" s="22"/>
      <c r="H2" s="22"/>
    </row>
    <row r="3" spans="1:8" ht="50.25" customHeight="1" x14ac:dyDescent="0.25">
      <c r="A3" s="22" t="s">
        <v>99</v>
      </c>
      <c r="B3" s="22"/>
      <c r="C3" s="22"/>
      <c r="D3" s="22"/>
      <c r="E3" s="22"/>
      <c r="F3" s="22"/>
      <c r="G3" s="22"/>
      <c r="H3" s="22"/>
    </row>
    <row r="4" spans="1:8" ht="36.75" customHeight="1" x14ac:dyDescent="0.25">
      <c r="A4" s="22" t="s">
        <v>100</v>
      </c>
      <c r="B4" s="22"/>
      <c r="C4" s="22"/>
      <c r="D4" s="22"/>
      <c r="E4" s="22"/>
      <c r="F4" s="22"/>
      <c r="G4" s="22"/>
      <c r="H4" s="22"/>
    </row>
    <row r="5" spans="1:8" ht="67.5" customHeight="1" x14ac:dyDescent="0.25">
      <c r="A5" s="22" t="s">
        <v>101</v>
      </c>
      <c r="B5" s="22"/>
      <c r="C5" s="22"/>
      <c r="D5" s="22"/>
      <c r="E5" s="22"/>
      <c r="F5" s="22"/>
      <c r="G5" s="22"/>
      <c r="H5" s="22"/>
    </row>
    <row r="6" spans="1:8" s="12" customFormat="1" ht="28.5" x14ac:dyDescent="0.25">
      <c r="A6" s="8" t="s">
        <v>3</v>
      </c>
      <c r="B6" s="17" t="s">
        <v>7</v>
      </c>
      <c r="C6" s="1" t="s">
        <v>4</v>
      </c>
      <c r="D6" s="2" t="s">
        <v>5</v>
      </c>
      <c r="E6" s="2" t="s">
        <v>1</v>
      </c>
      <c r="F6" s="3" t="s">
        <v>0</v>
      </c>
      <c r="G6" s="3" t="s">
        <v>6</v>
      </c>
      <c r="H6" s="14" t="s">
        <v>103</v>
      </c>
    </row>
    <row r="7" spans="1:8" ht="51" customHeight="1" x14ac:dyDescent="0.25">
      <c r="A7" s="5">
        <v>1</v>
      </c>
      <c r="B7" s="19" t="s">
        <v>64</v>
      </c>
      <c r="C7" s="15" t="s">
        <v>8</v>
      </c>
      <c r="D7" s="4" t="s">
        <v>63</v>
      </c>
      <c r="E7" s="5">
        <v>30</v>
      </c>
      <c r="F7" s="5" t="s">
        <v>2</v>
      </c>
      <c r="G7" s="5">
        <v>300</v>
      </c>
      <c r="H7" s="18">
        <f t="shared" ref="H7:H25" si="0">E7*G7</f>
        <v>9000</v>
      </c>
    </row>
    <row r="8" spans="1:8" ht="37.5" customHeight="1" x14ac:dyDescent="0.25">
      <c r="A8" s="5">
        <v>2</v>
      </c>
      <c r="B8" s="19" t="s">
        <v>68</v>
      </c>
      <c r="C8" s="15" t="s">
        <v>9</v>
      </c>
      <c r="D8" s="4" t="s">
        <v>10</v>
      </c>
      <c r="E8" s="5">
        <v>2100</v>
      </c>
      <c r="F8" s="5" t="s">
        <v>2</v>
      </c>
      <c r="G8" s="5">
        <v>300</v>
      </c>
      <c r="H8" s="18">
        <f t="shared" si="0"/>
        <v>630000</v>
      </c>
    </row>
    <row r="9" spans="1:8" ht="54" x14ac:dyDescent="0.25">
      <c r="A9" s="5">
        <v>3</v>
      </c>
      <c r="B9" s="19" t="s">
        <v>65</v>
      </c>
      <c r="C9" s="15" t="s">
        <v>11</v>
      </c>
      <c r="D9" s="4" t="s">
        <v>12</v>
      </c>
      <c r="E9" s="5">
        <v>50</v>
      </c>
      <c r="F9" s="5" t="s">
        <v>2</v>
      </c>
      <c r="G9" s="5">
        <v>20000</v>
      </c>
      <c r="H9" s="18">
        <f t="shared" si="0"/>
        <v>1000000</v>
      </c>
    </row>
    <row r="10" spans="1:8" ht="27" x14ac:dyDescent="0.25">
      <c r="A10" s="5">
        <v>4</v>
      </c>
      <c r="B10" s="19" t="s">
        <v>66</v>
      </c>
      <c r="C10" s="15" t="s">
        <v>13</v>
      </c>
      <c r="D10" s="4" t="s">
        <v>14</v>
      </c>
      <c r="E10" s="5">
        <v>1000</v>
      </c>
      <c r="F10" s="5" t="s">
        <v>2</v>
      </c>
      <c r="G10" s="5">
        <v>300</v>
      </c>
      <c r="H10" s="18">
        <f t="shared" si="0"/>
        <v>300000</v>
      </c>
    </row>
    <row r="11" spans="1:8" ht="37.5" customHeight="1" x14ac:dyDescent="0.25">
      <c r="A11" s="5">
        <v>5</v>
      </c>
      <c r="B11" s="19" t="s">
        <v>69</v>
      </c>
      <c r="C11" s="15" t="s">
        <v>15</v>
      </c>
      <c r="D11" s="4" t="s">
        <v>16</v>
      </c>
      <c r="E11" s="5">
        <v>200</v>
      </c>
      <c r="F11" s="5" t="s">
        <v>2</v>
      </c>
      <c r="G11" s="5">
        <v>20</v>
      </c>
      <c r="H11" s="18">
        <f t="shared" si="0"/>
        <v>4000</v>
      </c>
    </row>
    <row r="12" spans="1:8" ht="37.5" customHeight="1" x14ac:dyDescent="0.25">
      <c r="A12" s="5">
        <v>6</v>
      </c>
      <c r="B12" s="19" t="s">
        <v>70</v>
      </c>
      <c r="C12" s="16" t="s">
        <v>17</v>
      </c>
      <c r="D12" s="5" t="s">
        <v>18</v>
      </c>
      <c r="E12" s="5">
        <v>280</v>
      </c>
      <c r="F12" s="5" t="s">
        <v>2</v>
      </c>
      <c r="G12" s="5">
        <v>900</v>
      </c>
      <c r="H12" s="18">
        <f t="shared" si="0"/>
        <v>252000</v>
      </c>
    </row>
    <row r="13" spans="1:8" ht="40.5" x14ac:dyDescent="0.25">
      <c r="A13" s="5">
        <v>7</v>
      </c>
      <c r="B13" s="19" t="s">
        <v>71</v>
      </c>
      <c r="C13" s="15" t="s">
        <v>19</v>
      </c>
      <c r="D13" s="4" t="s">
        <v>20</v>
      </c>
      <c r="E13" s="5">
        <v>80</v>
      </c>
      <c r="F13" s="5" t="s">
        <v>2</v>
      </c>
      <c r="G13" s="5">
        <v>6000</v>
      </c>
      <c r="H13" s="18">
        <f t="shared" si="0"/>
        <v>480000</v>
      </c>
    </row>
    <row r="14" spans="1:8" ht="24" customHeight="1" x14ac:dyDescent="0.25">
      <c r="A14" s="5">
        <v>8</v>
      </c>
      <c r="B14" s="19" t="s">
        <v>72</v>
      </c>
      <c r="C14" s="15" t="s">
        <v>21</v>
      </c>
      <c r="D14" s="4" t="s">
        <v>22</v>
      </c>
      <c r="E14" s="5">
        <v>5000</v>
      </c>
      <c r="F14" s="5" t="s">
        <v>2</v>
      </c>
      <c r="G14" s="5">
        <v>200</v>
      </c>
      <c r="H14" s="18">
        <f t="shared" si="0"/>
        <v>1000000</v>
      </c>
    </row>
    <row r="15" spans="1:8" ht="37.5" customHeight="1" x14ac:dyDescent="0.25">
      <c r="A15" s="5">
        <v>9</v>
      </c>
      <c r="B15" s="19" t="s">
        <v>73</v>
      </c>
      <c r="C15" s="15" t="s">
        <v>23</v>
      </c>
      <c r="D15" s="6" t="s">
        <v>24</v>
      </c>
      <c r="E15" s="5">
        <v>100</v>
      </c>
      <c r="F15" s="5" t="s">
        <v>2</v>
      </c>
      <c r="G15" s="5">
        <v>300</v>
      </c>
      <c r="H15" s="18">
        <f t="shared" si="0"/>
        <v>30000</v>
      </c>
    </row>
    <row r="16" spans="1:8" ht="44.25" customHeight="1" x14ac:dyDescent="0.25">
      <c r="A16" s="5">
        <v>10</v>
      </c>
      <c r="B16" s="19" t="s">
        <v>74</v>
      </c>
      <c r="C16" s="16" t="s">
        <v>25</v>
      </c>
      <c r="D16" s="5" t="s">
        <v>26</v>
      </c>
      <c r="E16" s="5">
        <v>10</v>
      </c>
      <c r="F16" s="5" t="s">
        <v>2</v>
      </c>
      <c r="G16" s="5">
        <v>400</v>
      </c>
      <c r="H16" s="18">
        <f t="shared" si="0"/>
        <v>4000</v>
      </c>
    </row>
    <row r="17" spans="1:8" ht="36.75" customHeight="1" x14ac:dyDescent="0.25">
      <c r="A17" s="5">
        <v>11</v>
      </c>
      <c r="B17" s="19" t="s">
        <v>75</v>
      </c>
      <c r="C17" s="15" t="s">
        <v>27</v>
      </c>
      <c r="D17" s="4" t="s">
        <v>28</v>
      </c>
      <c r="E17" s="5">
        <v>200</v>
      </c>
      <c r="F17" s="5" t="s">
        <v>2</v>
      </c>
      <c r="G17" s="5">
        <v>5500</v>
      </c>
      <c r="H17" s="18">
        <f t="shared" si="0"/>
        <v>1100000</v>
      </c>
    </row>
    <row r="18" spans="1:8" ht="36" customHeight="1" x14ac:dyDescent="0.25">
      <c r="A18" s="5">
        <v>12</v>
      </c>
      <c r="B18" s="19" t="s">
        <v>76</v>
      </c>
      <c r="C18" s="15" t="s">
        <v>29</v>
      </c>
      <c r="D18" s="4" t="s">
        <v>30</v>
      </c>
      <c r="E18" s="5">
        <v>10</v>
      </c>
      <c r="F18" s="5" t="s">
        <v>2</v>
      </c>
      <c r="G18" s="5">
        <v>8000</v>
      </c>
      <c r="H18" s="18">
        <f t="shared" si="0"/>
        <v>80000</v>
      </c>
    </row>
    <row r="19" spans="1:8" ht="31.5" customHeight="1" x14ac:dyDescent="0.25">
      <c r="A19" s="5">
        <v>13</v>
      </c>
      <c r="B19" s="19" t="s">
        <v>77</v>
      </c>
      <c r="C19" s="15" t="s">
        <v>31</v>
      </c>
      <c r="D19" s="4" t="s">
        <v>32</v>
      </c>
      <c r="E19" s="5">
        <v>20</v>
      </c>
      <c r="F19" s="5" t="s">
        <v>2</v>
      </c>
      <c r="G19" s="5">
        <v>2000</v>
      </c>
      <c r="H19" s="18">
        <f t="shared" si="0"/>
        <v>40000</v>
      </c>
    </row>
    <row r="20" spans="1:8" ht="39" customHeight="1" x14ac:dyDescent="0.25">
      <c r="A20" s="5">
        <v>14</v>
      </c>
      <c r="B20" s="19" t="s">
        <v>78</v>
      </c>
      <c r="C20" s="15" t="s">
        <v>33</v>
      </c>
      <c r="D20" s="4" t="s">
        <v>34</v>
      </c>
      <c r="E20" s="5">
        <v>10000</v>
      </c>
      <c r="F20" s="5" t="s">
        <v>2</v>
      </c>
      <c r="G20" s="5">
        <v>1020</v>
      </c>
      <c r="H20" s="18">
        <f t="shared" si="0"/>
        <v>10200000</v>
      </c>
    </row>
    <row r="21" spans="1:8" ht="39.75" customHeight="1" x14ac:dyDescent="0.25">
      <c r="A21" s="5">
        <v>15</v>
      </c>
      <c r="B21" s="19" t="s">
        <v>79</v>
      </c>
      <c r="C21" s="15" t="s">
        <v>35</v>
      </c>
      <c r="D21" s="4" t="s">
        <v>36</v>
      </c>
      <c r="E21" s="5">
        <v>150</v>
      </c>
      <c r="F21" s="5" t="s">
        <v>2</v>
      </c>
      <c r="G21" s="5">
        <v>150</v>
      </c>
      <c r="H21" s="18">
        <f t="shared" si="0"/>
        <v>22500</v>
      </c>
    </row>
    <row r="22" spans="1:8" ht="27" x14ac:dyDescent="0.25">
      <c r="A22" s="5">
        <v>16</v>
      </c>
      <c r="B22" s="19" t="s">
        <v>80</v>
      </c>
      <c r="C22" s="15" t="s">
        <v>37</v>
      </c>
      <c r="D22" s="6" t="s">
        <v>38</v>
      </c>
      <c r="E22" s="5">
        <v>10</v>
      </c>
      <c r="F22" s="5" t="s">
        <v>2</v>
      </c>
      <c r="G22" s="5">
        <v>500</v>
      </c>
      <c r="H22" s="18">
        <f t="shared" si="0"/>
        <v>5000</v>
      </c>
    </row>
    <row r="23" spans="1:8" ht="35.25" customHeight="1" x14ac:dyDescent="0.25">
      <c r="A23" s="5">
        <v>17</v>
      </c>
      <c r="B23" s="19" t="s">
        <v>81</v>
      </c>
      <c r="C23" s="16" t="s">
        <v>39</v>
      </c>
      <c r="D23" s="5" t="s">
        <v>40</v>
      </c>
      <c r="E23" s="5">
        <v>300</v>
      </c>
      <c r="F23" s="5" t="s">
        <v>2</v>
      </c>
      <c r="G23" s="5">
        <v>100</v>
      </c>
      <c r="H23" s="18">
        <f t="shared" si="0"/>
        <v>30000</v>
      </c>
    </row>
    <row r="24" spans="1:8" ht="69" customHeight="1" x14ac:dyDescent="0.25">
      <c r="A24" s="5">
        <v>18</v>
      </c>
      <c r="B24" s="19" t="s">
        <v>82</v>
      </c>
      <c r="C24" s="16" t="s">
        <v>41</v>
      </c>
      <c r="D24" s="5" t="s">
        <v>42</v>
      </c>
      <c r="E24" s="5">
        <v>10</v>
      </c>
      <c r="F24" s="5" t="s">
        <v>2</v>
      </c>
      <c r="G24" s="5">
        <v>1000</v>
      </c>
      <c r="H24" s="18">
        <f t="shared" si="0"/>
        <v>10000</v>
      </c>
    </row>
    <row r="25" spans="1:8" ht="40.5" x14ac:dyDescent="0.25">
      <c r="A25" s="5">
        <v>19</v>
      </c>
      <c r="B25" s="19" t="s">
        <v>83</v>
      </c>
      <c r="C25" s="15" t="s">
        <v>43</v>
      </c>
      <c r="D25" s="4" t="s">
        <v>44</v>
      </c>
      <c r="E25" s="5">
        <v>5000</v>
      </c>
      <c r="F25" s="5" t="s">
        <v>2</v>
      </c>
      <c r="G25" s="5">
        <v>1800</v>
      </c>
      <c r="H25" s="18">
        <f t="shared" si="0"/>
        <v>9000000</v>
      </c>
    </row>
    <row r="26" spans="1:8" ht="39.75" customHeight="1" x14ac:dyDescent="0.25">
      <c r="A26" s="5">
        <v>20</v>
      </c>
      <c r="B26" s="19" t="s">
        <v>84</v>
      </c>
      <c r="C26" s="15" t="s">
        <v>45</v>
      </c>
      <c r="D26" s="4" t="s">
        <v>46</v>
      </c>
      <c r="E26" s="5">
        <v>20</v>
      </c>
      <c r="F26" s="5" t="s">
        <v>2</v>
      </c>
      <c r="G26" s="5">
        <v>80000</v>
      </c>
      <c r="H26" s="18">
        <f>G26*E26</f>
        <v>1600000</v>
      </c>
    </row>
    <row r="27" spans="1:8" ht="42.75" customHeight="1" x14ac:dyDescent="0.25">
      <c r="A27" s="5">
        <v>21</v>
      </c>
      <c r="B27" s="19" t="s">
        <v>85</v>
      </c>
      <c r="C27" s="15" t="s">
        <v>47</v>
      </c>
      <c r="D27" s="4" t="s">
        <v>48</v>
      </c>
      <c r="E27" s="5">
        <v>20</v>
      </c>
      <c r="F27" s="5" t="s">
        <v>2</v>
      </c>
      <c r="G27" s="5">
        <v>40000</v>
      </c>
      <c r="H27" s="18">
        <f t="shared" ref="H27:H34" si="1">G27*E27</f>
        <v>800000</v>
      </c>
    </row>
    <row r="28" spans="1:8" ht="39" customHeight="1" x14ac:dyDescent="0.25">
      <c r="A28" s="5">
        <v>22</v>
      </c>
      <c r="B28" s="19" t="s">
        <v>86</v>
      </c>
      <c r="C28" s="16" t="s">
        <v>49</v>
      </c>
      <c r="D28" s="5" t="s">
        <v>50</v>
      </c>
      <c r="E28" s="5">
        <v>50</v>
      </c>
      <c r="F28" s="5" t="s">
        <v>2</v>
      </c>
      <c r="G28" s="5">
        <v>2000</v>
      </c>
      <c r="H28" s="18">
        <f t="shared" si="1"/>
        <v>100000</v>
      </c>
    </row>
    <row r="29" spans="1:8" ht="25.5" customHeight="1" x14ac:dyDescent="0.25">
      <c r="A29" s="5">
        <v>23</v>
      </c>
      <c r="B29" s="19" t="s">
        <v>87</v>
      </c>
      <c r="C29" s="15" t="s">
        <v>51</v>
      </c>
      <c r="D29" s="4" t="s">
        <v>52</v>
      </c>
      <c r="E29" s="5">
        <v>200</v>
      </c>
      <c r="F29" s="5" t="s">
        <v>2</v>
      </c>
      <c r="G29" s="5">
        <v>150</v>
      </c>
      <c r="H29" s="18">
        <f t="shared" si="1"/>
        <v>30000</v>
      </c>
    </row>
    <row r="30" spans="1:8" ht="27" x14ac:dyDescent="0.25">
      <c r="A30" s="5">
        <v>24</v>
      </c>
      <c r="B30" s="19" t="s">
        <v>88</v>
      </c>
      <c r="C30" s="15" t="s">
        <v>53</v>
      </c>
      <c r="D30" s="4" t="s">
        <v>54</v>
      </c>
      <c r="E30" s="5">
        <v>20</v>
      </c>
      <c r="F30" s="5" t="s">
        <v>2</v>
      </c>
      <c r="G30" s="5">
        <v>250</v>
      </c>
      <c r="H30" s="18">
        <f t="shared" si="1"/>
        <v>5000</v>
      </c>
    </row>
    <row r="31" spans="1:8" ht="34.5" customHeight="1" x14ac:dyDescent="0.25">
      <c r="A31" s="5">
        <v>25</v>
      </c>
      <c r="B31" s="19" t="s">
        <v>89</v>
      </c>
      <c r="C31" s="15" t="s">
        <v>55</v>
      </c>
      <c r="D31" s="4" t="s">
        <v>56</v>
      </c>
      <c r="E31" s="5">
        <v>15000</v>
      </c>
      <c r="F31" s="5" t="s">
        <v>2</v>
      </c>
      <c r="G31" s="5">
        <v>80</v>
      </c>
      <c r="H31" s="18">
        <f t="shared" si="1"/>
        <v>1200000</v>
      </c>
    </row>
    <row r="32" spans="1:8" ht="54.75" customHeight="1" x14ac:dyDescent="0.25">
      <c r="A32" s="5">
        <v>26</v>
      </c>
      <c r="B32" s="19" t="s">
        <v>90</v>
      </c>
      <c r="C32" s="15" t="s">
        <v>57</v>
      </c>
      <c r="D32" s="4" t="s">
        <v>58</v>
      </c>
      <c r="E32" s="5">
        <v>50</v>
      </c>
      <c r="F32" s="5" t="s">
        <v>2</v>
      </c>
      <c r="G32" s="5">
        <v>300</v>
      </c>
      <c r="H32" s="18">
        <f t="shared" si="1"/>
        <v>15000</v>
      </c>
    </row>
    <row r="33" spans="1:8" ht="37.5" customHeight="1" x14ac:dyDescent="0.25">
      <c r="A33" s="5">
        <v>27</v>
      </c>
      <c r="B33" s="19" t="s">
        <v>91</v>
      </c>
      <c r="C33" s="16" t="s">
        <v>59</v>
      </c>
      <c r="D33" s="5" t="s">
        <v>60</v>
      </c>
      <c r="E33" s="5">
        <v>200</v>
      </c>
      <c r="F33" s="5" t="s">
        <v>2</v>
      </c>
      <c r="G33" s="5">
        <v>6700</v>
      </c>
      <c r="H33" s="18">
        <f t="shared" si="1"/>
        <v>1340000</v>
      </c>
    </row>
    <row r="34" spans="1:8" ht="36.75" customHeight="1" x14ac:dyDescent="0.25">
      <c r="A34" s="5">
        <v>28</v>
      </c>
      <c r="B34" s="19" t="s">
        <v>67</v>
      </c>
      <c r="C34" s="15" t="s">
        <v>61</v>
      </c>
      <c r="D34" s="6" t="s">
        <v>62</v>
      </c>
      <c r="E34" s="5">
        <v>60</v>
      </c>
      <c r="F34" s="5" t="s">
        <v>2</v>
      </c>
      <c r="G34" s="5">
        <v>30000</v>
      </c>
      <c r="H34" s="18">
        <f t="shared" si="1"/>
        <v>1800000</v>
      </c>
    </row>
    <row r="35" spans="1:8" ht="89.25" customHeight="1" x14ac:dyDescent="0.25">
      <c r="A35" s="5">
        <v>29</v>
      </c>
      <c r="B35" s="19" t="s">
        <v>96</v>
      </c>
      <c r="C35" s="15" t="s">
        <v>92</v>
      </c>
      <c r="D35" s="6" t="s">
        <v>93</v>
      </c>
      <c r="E35" s="5">
        <v>20</v>
      </c>
      <c r="F35" s="5" t="s">
        <v>2</v>
      </c>
      <c r="G35" s="5">
        <v>22000</v>
      </c>
      <c r="H35" s="18">
        <f t="shared" ref="H35:H36" si="2">G35*E35</f>
        <v>440000</v>
      </c>
    </row>
    <row r="36" spans="1:8" ht="87" customHeight="1" x14ac:dyDescent="0.25">
      <c r="A36" s="5">
        <v>30</v>
      </c>
      <c r="B36" s="19" t="s">
        <v>97</v>
      </c>
      <c r="C36" s="15" t="s">
        <v>94</v>
      </c>
      <c r="D36" s="6" t="s">
        <v>95</v>
      </c>
      <c r="E36" s="5">
        <v>20</v>
      </c>
      <c r="F36" s="5" t="s">
        <v>2</v>
      </c>
      <c r="G36" s="5">
        <v>25000</v>
      </c>
      <c r="H36" s="18">
        <f t="shared" si="2"/>
        <v>500000</v>
      </c>
    </row>
  </sheetData>
  <mergeCells count="5">
    <mergeCell ref="A1:H1"/>
    <mergeCell ref="A2:H2"/>
    <mergeCell ref="A3:H3"/>
    <mergeCell ref="A4:H4"/>
    <mergeCell ref="A5:H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1649B1-05F4-40E7-A568-CDFDC73324D3}">
  <dimension ref="A1:H36"/>
  <sheetViews>
    <sheetView workbookViewId="0">
      <selection activeCell="D38" sqref="D38"/>
    </sheetView>
  </sheetViews>
  <sheetFormatPr defaultColWidth="9.140625" defaultRowHeight="13.5" x14ac:dyDescent="0.25"/>
  <cols>
    <col min="1" max="1" width="7.85546875" style="7" customWidth="1"/>
    <col min="2" max="2" width="15.5703125" style="7" customWidth="1"/>
    <col min="3" max="3" width="27.85546875" style="7" customWidth="1"/>
    <col min="4" max="4" width="62.140625" style="10" customWidth="1"/>
    <col min="5" max="5" width="9.42578125" style="9" customWidth="1"/>
    <col min="6" max="6" width="10.85546875" style="9" customWidth="1"/>
    <col min="7" max="7" width="13.42578125" style="11" customWidth="1"/>
    <col min="8" max="8" width="15.42578125" style="13" customWidth="1"/>
    <col min="9" max="16384" width="9.140625" style="7"/>
  </cols>
  <sheetData>
    <row r="1" spans="1:8" ht="29.25" customHeight="1" x14ac:dyDescent="0.25">
      <c r="A1" s="21" t="s">
        <v>114</v>
      </c>
      <c r="B1" s="21"/>
      <c r="C1" s="21"/>
      <c r="D1" s="21"/>
      <c r="E1" s="21"/>
      <c r="F1" s="21"/>
      <c r="G1" s="21"/>
      <c r="H1" s="21"/>
    </row>
    <row r="2" spans="1:8" ht="107.25" customHeight="1" x14ac:dyDescent="0.25">
      <c r="A2" s="22" t="s">
        <v>110</v>
      </c>
      <c r="B2" s="22"/>
      <c r="C2" s="22"/>
      <c r="D2" s="22"/>
      <c r="E2" s="22"/>
      <c r="F2" s="22"/>
      <c r="G2" s="22"/>
      <c r="H2" s="22"/>
    </row>
    <row r="3" spans="1:8" ht="50.25" customHeight="1" x14ac:dyDescent="0.25">
      <c r="A3" s="22" t="s">
        <v>111</v>
      </c>
      <c r="B3" s="22"/>
      <c r="C3" s="22"/>
      <c r="D3" s="22"/>
      <c r="E3" s="22"/>
      <c r="F3" s="22"/>
      <c r="G3" s="22"/>
      <c r="H3" s="22"/>
    </row>
    <row r="4" spans="1:8" ht="36.75" customHeight="1" x14ac:dyDescent="0.25">
      <c r="A4" s="22" t="s">
        <v>112</v>
      </c>
      <c r="B4" s="22"/>
      <c r="C4" s="22"/>
      <c r="D4" s="22"/>
      <c r="E4" s="22"/>
      <c r="F4" s="22"/>
      <c r="G4" s="22"/>
      <c r="H4" s="22"/>
    </row>
    <row r="5" spans="1:8" ht="67.5" customHeight="1" x14ac:dyDescent="0.25">
      <c r="A5" s="22" t="s">
        <v>113</v>
      </c>
      <c r="B5" s="22"/>
      <c r="C5" s="22"/>
      <c r="D5" s="22"/>
      <c r="E5" s="22"/>
      <c r="F5" s="22"/>
      <c r="G5" s="22"/>
      <c r="H5" s="22"/>
    </row>
    <row r="6" spans="1:8" s="12" customFormat="1" ht="57" x14ac:dyDescent="0.25">
      <c r="A6" s="8" t="s">
        <v>3</v>
      </c>
      <c r="B6" s="17" t="s">
        <v>7</v>
      </c>
      <c r="C6" s="1" t="s">
        <v>104</v>
      </c>
      <c r="D6" s="2" t="s">
        <v>105</v>
      </c>
      <c r="E6" s="3" t="s">
        <v>106</v>
      </c>
      <c r="F6" s="3" t="s">
        <v>107</v>
      </c>
      <c r="G6" s="3" t="s">
        <v>108</v>
      </c>
      <c r="H6" s="20" t="s">
        <v>109</v>
      </c>
    </row>
    <row r="7" spans="1:8" ht="51" customHeight="1" x14ac:dyDescent="0.25">
      <c r="A7" s="5">
        <v>1</v>
      </c>
      <c r="B7" s="19" t="s">
        <v>64</v>
      </c>
      <c r="C7" s="15" t="s">
        <v>116</v>
      </c>
      <c r="D7" s="4" t="s">
        <v>121</v>
      </c>
      <c r="E7" s="5">
        <v>30</v>
      </c>
      <c r="F7" s="5" t="s">
        <v>115</v>
      </c>
      <c r="G7" s="5">
        <v>300</v>
      </c>
      <c r="H7" s="18">
        <f t="shared" ref="H7:H25" si="0">E7*G7</f>
        <v>9000</v>
      </c>
    </row>
    <row r="8" spans="1:8" ht="27" customHeight="1" x14ac:dyDescent="0.25">
      <c r="A8" s="5">
        <v>2</v>
      </c>
      <c r="B8" s="19" t="s">
        <v>68</v>
      </c>
      <c r="C8" s="15" t="s">
        <v>117</v>
      </c>
      <c r="D8" s="4" t="s">
        <v>122</v>
      </c>
      <c r="E8" s="5">
        <v>2100</v>
      </c>
      <c r="F8" s="5" t="s">
        <v>115</v>
      </c>
      <c r="G8" s="5">
        <v>300</v>
      </c>
      <c r="H8" s="18">
        <f t="shared" si="0"/>
        <v>630000</v>
      </c>
    </row>
    <row r="9" spans="1:8" ht="40.5" x14ac:dyDescent="0.25">
      <c r="A9" s="5">
        <v>3</v>
      </c>
      <c r="B9" s="19" t="s">
        <v>65</v>
      </c>
      <c r="C9" s="15" t="s">
        <v>118</v>
      </c>
      <c r="D9" s="4" t="s">
        <v>123</v>
      </c>
      <c r="E9" s="5">
        <v>50</v>
      </c>
      <c r="F9" s="5" t="s">
        <v>115</v>
      </c>
      <c r="G9" s="5">
        <v>20000</v>
      </c>
      <c r="H9" s="18">
        <f t="shared" si="0"/>
        <v>1000000</v>
      </c>
    </row>
    <row r="10" spans="1:8" ht="27" x14ac:dyDescent="0.25">
      <c r="A10" s="5">
        <v>4</v>
      </c>
      <c r="B10" s="19" t="s">
        <v>66</v>
      </c>
      <c r="C10" s="15" t="s">
        <v>119</v>
      </c>
      <c r="D10" s="4" t="s">
        <v>124</v>
      </c>
      <c r="E10" s="5">
        <v>1000</v>
      </c>
      <c r="F10" s="5" t="s">
        <v>115</v>
      </c>
      <c r="G10" s="5">
        <v>300</v>
      </c>
      <c r="H10" s="18">
        <f t="shared" si="0"/>
        <v>300000</v>
      </c>
    </row>
    <row r="11" spans="1:8" ht="13.5" customHeight="1" x14ac:dyDescent="0.25">
      <c r="A11" s="5">
        <v>5</v>
      </c>
      <c r="B11" s="19" t="s">
        <v>69</v>
      </c>
      <c r="C11" s="15" t="s">
        <v>120</v>
      </c>
      <c r="D11" s="4" t="s">
        <v>125</v>
      </c>
      <c r="E11" s="5">
        <v>200</v>
      </c>
      <c r="F11" s="5" t="s">
        <v>115</v>
      </c>
      <c r="G11" s="5">
        <v>20</v>
      </c>
      <c r="H11" s="18">
        <f t="shared" si="0"/>
        <v>4000</v>
      </c>
    </row>
    <row r="12" spans="1:8" ht="13.5" customHeight="1" x14ac:dyDescent="0.25">
      <c r="A12" s="5">
        <v>6</v>
      </c>
      <c r="B12" s="19" t="s">
        <v>70</v>
      </c>
      <c r="C12" s="16" t="s">
        <v>126</v>
      </c>
      <c r="D12" s="5" t="s">
        <v>131</v>
      </c>
      <c r="E12" s="5">
        <v>280</v>
      </c>
      <c r="F12" s="5" t="s">
        <v>115</v>
      </c>
      <c r="G12" s="5">
        <v>900</v>
      </c>
      <c r="H12" s="18">
        <f t="shared" si="0"/>
        <v>252000</v>
      </c>
    </row>
    <row r="13" spans="1:8" ht="27" customHeight="1" x14ac:dyDescent="0.25">
      <c r="A13" s="5">
        <v>7</v>
      </c>
      <c r="B13" s="19" t="s">
        <v>71</v>
      </c>
      <c r="C13" s="15" t="s">
        <v>127</v>
      </c>
      <c r="D13" s="4" t="s">
        <v>132</v>
      </c>
      <c r="E13" s="5">
        <v>80</v>
      </c>
      <c r="F13" s="5" t="s">
        <v>115</v>
      </c>
      <c r="G13" s="5">
        <v>6000</v>
      </c>
      <c r="H13" s="18">
        <f t="shared" si="0"/>
        <v>480000</v>
      </c>
    </row>
    <row r="14" spans="1:8" ht="24" customHeight="1" x14ac:dyDescent="0.25">
      <c r="A14" s="5">
        <v>8</v>
      </c>
      <c r="B14" s="19" t="s">
        <v>72</v>
      </c>
      <c r="C14" s="15" t="s">
        <v>128</v>
      </c>
      <c r="D14" s="4" t="s">
        <v>133</v>
      </c>
      <c r="E14" s="5">
        <v>5000</v>
      </c>
      <c r="F14" s="5" t="s">
        <v>115</v>
      </c>
      <c r="G14" s="5">
        <v>200</v>
      </c>
      <c r="H14" s="18">
        <f t="shared" si="0"/>
        <v>1000000</v>
      </c>
    </row>
    <row r="15" spans="1:8" ht="13.5" customHeight="1" x14ac:dyDescent="0.25">
      <c r="A15" s="5">
        <v>9</v>
      </c>
      <c r="B15" s="19" t="s">
        <v>73</v>
      </c>
      <c r="C15" s="15" t="s">
        <v>129</v>
      </c>
      <c r="D15" s="6" t="s">
        <v>134</v>
      </c>
      <c r="E15" s="5">
        <v>100</v>
      </c>
      <c r="F15" s="5" t="s">
        <v>115</v>
      </c>
      <c r="G15" s="5">
        <v>300</v>
      </c>
      <c r="H15" s="18">
        <f t="shared" si="0"/>
        <v>30000</v>
      </c>
    </row>
    <row r="16" spans="1:8" ht="27" customHeight="1" x14ac:dyDescent="0.25">
      <c r="A16" s="5">
        <v>10</v>
      </c>
      <c r="B16" s="19" t="s">
        <v>74</v>
      </c>
      <c r="C16" s="16" t="s">
        <v>130</v>
      </c>
      <c r="D16" s="5" t="s">
        <v>135</v>
      </c>
      <c r="E16" s="5">
        <v>10</v>
      </c>
      <c r="F16" s="5" t="s">
        <v>115</v>
      </c>
      <c r="G16" s="5">
        <v>400</v>
      </c>
      <c r="H16" s="18">
        <f t="shared" si="0"/>
        <v>4000</v>
      </c>
    </row>
    <row r="17" spans="1:8" ht="27" x14ac:dyDescent="0.25">
      <c r="A17" s="5">
        <v>11</v>
      </c>
      <c r="B17" s="19" t="s">
        <v>75</v>
      </c>
      <c r="C17" s="15" t="s">
        <v>136</v>
      </c>
      <c r="D17" s="4" t="s">
        <v>141</v>
      </c>
      <c r="E17" s="5">
        <v>200</v>
      </c>
      <c r="F17" s="5" t="s">
        <v>115</v>
      </c>
      <c r="G17" s="5">
        <v>5500</v>
      </c>
      <c r="H17" s="18">
        <f t="shared" si="0"/>
        <v>1100000</v>
      </c>
    </row>
    <row r="18" spans="1:8" ht="27" x14ac:dyDescent="0.25">
      <c r="A18" s="5">
        <v>12</v>
      </c>
      <c r="B18" s="19" t="s">
        <v>76</v>
      </c>
      <c r="C18" s="15" t="s">
        <v>137</v>
      </c>
      <c r="D18" s="4" t="s">
        <v>142</v>
      </c>
      <c r="E18" s="5">
        <v>10</v>
      </c>
      <c r="F18" s="5" t="s">
        <v>115</v>
      </c>
      <c r="G18" s="5">
        <v>8000</v>
      </c>
      <c r="H18" s="18">
        <f t="shared" si="0"/>
        <v>80000</v>
      </c>
    </row>
    <row r="19" spans="1:8" ht="31.5" customHeight="1" x14ac:dyDescent="0.25">
      <c r="A19" s="5">
        <v>13</v>
      </c>
      <c r="B19" s="19" t="s">
        <v>77</v>
      </c>
      <c r="C19" s="15" t="s">
        <v>138</v>
      </c>
      <c r="D19" s="4" t="s">
        <v>143</v>
      </c>
      <c r="E19" s="5">
        <v>20</v>
      </c>
      <c r="F19" s="5" t="s">
        <v>115</v>
      </c>
      <c r="G19" s="5">
        <v>2000</v>
      </c>
      <c r="H19" s="18">
        <f t="shared" si="0"/>
        <v>40000</v>
      </c>
    </row>
    <row r="20" spans="1:8" ht="27" x14ac:dyDescent="0.25">
      <c r="A20" s="5">
        <v>14</v>
      </c>
      <c r="B20" s="19" t="s">
        <v>78</v>
      </c>
      <c r="C20" s="15" t="s">
        <v>139</v>
      </c>
      <c r="D20" s="4" t="s">
        <v>144</v>
      </c>
      <c r="E20" s="5">
        <v>10000</v>
      </c>
      <c r="F20" s="5" t="s">
        <v>115</v>
      </c>
      <c r="G20" s="5">
        <v>1020</v>
      </c>
      <c r="H20" s="18">
        <f t="shared" si="0"/>
        <v>10200000</v>
      </c>
    </row>
    <row r="21" spans="1:8" ht="27" x14ac:dyDescent="0.25">
      <c r="A21" s="5">
        <v>15</v>
      </c>
      <c r="B21" s="19" t="s">
        <v>79</v>
      </c>
      <c r="C21" s="15" t="s">
        <v>140</v>
      </c>
      <c r="D21" s="4" t="s">
        <v>145</v>
      </c>
      <c r="E21" s="5">
        <v>150</v>
      </c>
      <c r="F21" s="5" t="s">
        <v>115</v>
      </c>
      <c r="G21" s="5">
        <v>150</v>
      </c>
      <c r="H21" s="18">
        <f t="shared" si="0"/>
        <v>22500</v>
      </c>
    </row>
    <row r="22" spans="1:8" ht="27" x14ac:dyDescent="0.25">
      <c r="A22" s="5">
        <v>16</v>
      </c>
      <c r="B22" s="19" t="s">
        <v>80</v>
      </c>
      <c r="C22" s="15" t="s">
        <v>146</v>
      </c>
      <c r="D22" s="6" t="s">
        <v>151</v>
      </c>
      <c r="E22" s="5">
        <v>10</v>
      </c>
      <c r="F22" s="5" t="s">
        <v>115</v>
      </c>
      <c r="G22" s="5">
        <v>500</v>
      </c>
      <c r="H22" s="18">
        <f t="shared" si="0"/>
        <v>5000</v>
      </c>
    </row>
    <row r="23" spans="1:8" ht="13.5" customHeight="1" x14ac:dyDescent="0.25">
      <c r="A23" s="5">
        <v>17</v>
      </c>
      <c r="B23" s="19" t="s">
        <v>81</v>
      </c>
      <c r="C23" s="16" t="s">
        <v>147</v>
      </c>
      <c r="D23" s="5" t="s">
        <v>152</v>
      </c>
      <c r="E23" s="5">
        <v>300</v>
      </c>
      <c r="F23" s="5" t="s">
        <v>115</v>
      </c>
      <c r="G23" s="5">
        <v>100</v>
      </c>
      <c r="H23" s="18">
        <f t="shared" si="0"/>
        <v>30000</v>
      </c>
    </row>
    <row r="24" spans="1:8" ht="27" customHeight="1" x14ac:dyDescent="0.25">
      <c r="A24" s="5">
        <v>18</v>
      </c>
      <c r="B24" s="19" t="s">
        <v>82</v>
      </c>
      <c r="C24" s="16" t="s">
        <v>148</v>
      </c>
      <c r="D24" s="5" t="s">
        <v>153</v>
      </c>
      <c r="E24" s="5">
        <v>10</v>
      </c>
      <c r="F24" s="5" t="s">
        <v>115</v>
      </c>
      <c r="G24" s="5">
        <v>1000</v>
      </c>
      <c r="H24" s="18">
        <f t="shared" si="0"/>
        <v>10000</v>
      </c>
    </row>
    <row r="25" spans="1:8" ht="27" x14ac:dyDescent="0.25">
      <c r="A25" s="5">
        <v>19</v>
      </c>
      <c r="B25" s="19" t="s">
        <v>83</v>
      </c>
      <c r="C25" s="15" t="s">
        <v>149</v>
      </c>
      <c r="D25" s="4" t="s">
        <v>154</v>
      </c>
      <c r="E25" s="5">
        <v>5000</v>
      </c>
      <c r="F25" s="5" t="s">
        <v>115</v>
      </c>
      <c r="G25" s="5">
        <v>1800</v>
      </c>
      <c r="H25" s="18">
        <f t="shared" si="0"/>
        <v>9000000</v>
      </c>
    </row>
    <row r="26" spans="1:8" ht="13.5" customHeight="1" x14ac:dyDescent="0.25">
      <c r="A26" s="5">
        <v>20</v>
      </c>
      <c r="B26" s="19" t="s">
        <v>84</v>
      </c>
      <c r="C26" s="15" t="s">
        <v>150</v>
      </c>
      <c r="D26" s="4" t="s">
        <v>155</v>
      </c>
      <c r="E26" s="5">
        <v>20</v>
      </c>
      <c r="F26" s="5" t="s">
        <v>115</v>
      </c>
      <c r="G26" s="5">
        <v>80000</v>
      </c>
      <c r="H26" s="18">
        <f>G26*E26</f>
        <v>1600000</v>
      </c>
    </row>
    <row r="27" spans="1:8" ht="13.5" customHeight="1" x14ac:dyDescent="0.25">
      <c r="A27" s="5">
        <v>21</v>
      </c>
      <c r="B27" s="19" t="s">
        <v>85</v>
      </c>
      <c r="C27" s="15" t="s">
        <v>156</v>
      </c>
      <c r="D27" s="4" t="s">
        <v>156</v>
      </c>
      <c r="E27" s="5">
        <v>20</v>
      </c>
      <c r="F27" s="5" t="s">
        <v>115</v>
      </c>
      <c r="G27" s="5">
        <v>40000</v>
      </c>
      <c r="H27" s="18">
        <f t="shared" ref="H27:H36" si="1">G27*E27</f>
        <v>800000</v>
      </c>
    </row>
    <row r="28" spans="1:8" ht="27" x14ac:dyDescent="0.25">
      <c r="A28" s="5">
        <v>22</v>
      </c>
      <c r="B28" s="19" t="s">
        <v>86</v>
      </c>
      <c r="C28" s="16" t="s">
        <v>157</v>
      </c>
      <c r="D28" s="5" t="s">
        <v>161</v>
      </c>
      <c r="E28" s="5">
        <v>50</v>
      </c>
      <c r="F28" s="5" t="s">
        <v>115</v>
      </c>
      <c r="G28" s="5">
        <v>2000</v>
      </c>
      <c r="H28" s="18">
        <f t="shared" si="1"/>
        <v>100000</v>
      </c>
    </row>
    <row r="29" spans="1:8" ht="25.5" customHeight="1" x14ac:dyDescent="0.25">
      <c r="A29" s="5">
        <v>23</v>
      </c>
      <c r="B29" s="19" t="s">
        <v>87</v>
      </c>
      <c r="C29" s="15" t="s">
        <v>158</v>
      </c>
      <c r="D29" s="4" t="s">
        <v>162</v>
      </c>
      <c r="E29" s="5">
        <v>200</v>
      </c>
      <c r="F29" s="5" t="s">
        <v>115</v>
      </c>
      <c r="G29" s="5">
        <v>150</v>
      </c>
      <c r="H29" s="18">
        <f t="shared" si="1"/>
        <v>30000</v>
      </c>
    </row>
    <row r="30" spans="1:8" ht="27" x14ac:dyDescent="0.25">
      <c r="A30" s="5">
        <v>24</v>
      </c>
      <c r="B30" s="19" t="s">
        <v>88</v>
      </c>
      <c r="C30" s="15" t="s">
        <v>159</v>
      </c>
      <c r="D30" s="4" t="s">
        <v>163</v>
      </c>
      <c r="E30" s="5">
        <v>20</v>
      </c>
      <c r="F30" s="5" t="s">
        <v>115</v>
      </c>
      <c r="G30" s="5">
        <v>250</v>
      </c>
      <c r="H30" s="18">
        <f t="shared" si="1"/>
        <v>5000</v>
      </c>
    </row>
    <row r="31" spans="1:8" ht="24" customHeight="1" x14ac:dyDescent="0.25">
      <c r="A31" s="5">
        <v>25</v>
      </c>
      <c r="B31" s="19" t="s">
        <v>89</v>
      </c>
      <c r="C31" s="15" t="s">
        <v>160</v>
      </c>
      <c r="D31" s="4" t="s">
        <v>164</v>
      </c>
      <c r="E31" s="5">
        <v>15000</v>
      </c>
      <c r="F31" s="5" t="s">
        <v>115</v>
      </c>
      <c r="G31" s="5">
        <v>80</v>
      </c>
      <c r="H31" s="18">
        <f t="shared" si="1"/>
        <v>1200000</v>
      </c>
    </row>
    <row r="32" spans="1:8" ht="13.5" customHeight="1" x14ac:dyDescent="0.25">
      <c r="A32" s="5">
        <v>26</v>
      </c>
      <c r="B32" s="19" t="s">
        <v>90</v>
      </c>
      <c r="C32" s="15" t="s">
        <v>165</v>
      </c>
      <c r="D32" s="4" t="s">
        <v>170</v>
      </c>
      <c r="E32" s="5">
        <v>50</v>
      </c>
      <c r="F32" s="5" t="s">
        <v>115</v>
      </c>
      <c r="G32" s="5">
        <v>300</v>
      </c>
      <c r="H32" s="18">
        <f t="shared" si="1"/>
        <v>15000</v>
      </c>
    </row>
    <row r="33" spans="1:8" ht="27" x14ac:dyDescent="0.25">
      <c r="A33" s="5">
        <v>27</v>
      </c>
      <c r="B33" s="19" t="s">
        <v>91</v>
      </c>
      <c r="C33" s="16" t="s">
        <v>166</v>
      </c>
      <c r="D33" s="5" t="s">
        <v>171</v>
      </c>
      <c r="E33" s="5">
        <v>200</v>
      </c>
      <c r="F33" s="5" t="s">
        <v>115</v>
      </c>
      <c r="G33" s="5">
        <v>6700</v>
      </c>
      <c r="H33" s="18">
        <f t="shared" si="1"/>
        <v>1340000</v>
      </c>
    </row>
    <row r="34" spans="1:8" ht="30" customHeight="1" x14ac:dyDescent="0.25">
      <c r="A34" s="5">
        <v>28</v>
      </c>
      <c r="B34" s="19" t="s">
        <v>67</v>
      </c>
      <c r="C34" s="15" t="s">
        <v>167</v>
      </c>
      <c r="D34" s="6" t="s">
        <v>172</v>
      </c>
      <c r="E34" s="5">
        <v>60</v>
      </c>
      <c r="F34" s="5" t="s">
        <v>115</v>
      </c>
      <c r="G34" s="5">
        <v>30000</v>
      </c>
      <c r="H34" s="18">
        <f t="shared" si="1"/>
        <v>1800000</v>
      </c>
    </row>
    <row r="35" spans="1:8" ht="89.25" customHeight="1" x14ac:dyDescent="0.25">
      <c r="A35" s="5">
        <v>29</v>
      </c>
      <c r="B35" s="19" t="s">
        <v>96</v>
      </c>
      <c r="C35" s="15" t="s">
        <v>168</v>
      </c>
      <c r="D35" s="6" t="s">
        <v>173</v>
      </c>
      <c r="E35" s="5">
        <v>20</v>
      </c>
      <c r="F35" s="5" t="s">
        <v>115</v>
      </c>
      <c r="G35" s="5">
        <v>22000</v>
      </c>
      <c r="H35" s="18">
        <f t="shared" si="1"/>
        <v>440000</v>
      </c>
    </row>
    <row r="36" spans="1:8" ht="87" customHeight="1" x14ac:dyDescent="0.25">
      <c r="A36" s="5">
        <v>30</v>
      </c>
      <c r="B36" s="19" t="s">
        <v>97</v>
      </c>
      <c r="C36" s="15" t="s">
        <v>169</v>
      </c>
      <c r="D36" s="6" t="s">
        <v>174</v>
      </c>
      <c r="E36" s="5">
        <v>20</v>
      </c>
      <c r="F36" s="5" t="s">
        <v>115</v>
      </c>
      <c r="G36" s="5">
        <v>25000</v>
      </c>
      <c r="H36" s="18">
        <f t="shared" si="1"/>
        <v>500000</v>
      </c>
    </row>
  </sheetData>
  <mergeCells count="5">
    <mergeCell ref="A1:H1"/>
    <mergeCell ref="A2:H2"/>
    <mergeCell ref="A3:H3"/>
    <mergeCell ref="A4:H4"/>
    <mergeCell ref="A5:H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Հայերեն</vt:lpstr>
      <vt:lpstr>Русский</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 12</dc:creator>
  <cp:lastModifiedBy>User</cp:lastModifiedBy>
  <cp:lastPrinted>2025-12-02T11:34:10Z</cp:lastPrinted>
  <dcterms:created xsi:type="dcterms:W3CDTF">2019-11-19T05:54:01Z</dcterms:created>
  <dcterms:modified xsi:type="dcterms:W3CDTF">2026-02-25T12:07:55Z</dcterms:modified>
</cp:coreProperties>
</file>