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9360" windowHeight="8055"/>
  </bookViews>
  <sheets>
    <sheet name="Հավելված 1" sheetId="2" r:id="rId1"/>
    <sheet name="Հավելված 2" sheetId="3" r:id="rId2"/>
  </sheets>
  <calcPr calcId="145621"/>
</workbook>
</file>

<file path=xl/calcChain.xml><?xml version="1.0" encoding="utf-8"?>
<calcChain xmlns="http://schemas.openxmlformats.org/spreadsheetml/2006/main">
  <c r="H66" i="2" l="1"/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8" i="2"/>
  <c r="G66" i="2" l="1"/>
  <c r="H14" i="3"/>
  <c r="H15" i="3"/>
  <c r="H10" i="3" l="1"/>
  <c r="H13" i="3"/>
  <c r="H7" i="3"/>
  <c r="H11" i="3"/>
  <c r="H8" i="3"/>
  <c r="H9" i="3"/>
  <c r="H12" i="3"/>
</calcChain>
</file>

<file path=xl/sharedStrings.xml><?xml version="1.0" encoding="utf-8"?>
<sst xmlns="http://schemas.openxmlformats.org/spreadsheetml/2006/main" count="1282" uniqueCount="360">
  <si>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</si>
  <si>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</si>
  <si>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</si>
  <si>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</si>
  <si>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</si>
  <si>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հատ</t>
  </si>
  <si>
    <t>Ընդամենը</t>
  </si>
  <si>
    <t xml:space="preserve">  Ապրանքի</t>
  </si>
  <si>
    <t>ՎՃԱՐՄԱՆ ԺԱՄԱՆԱԿԱՑՈՒՅՑ</t>
  </si>
  <si>
    <t>Ապրանքի</t>
  </si>
  <si>
    <t>անվանումը</t>
  </si>
  <si>
    <t>Չ/Մ</t>
  </si>
  <si>
    <t>Քանակը</t>
  </si>
  <si>
    <t>միավոր գինը / ՀՀ դրամ</t>
  </si>
  <si>
    <t>2020թ-ին` ըստ ամիսների, այդ թվում**</t>
  </si>
  <si>
    <t>հուլիս</t>
  </si>
  <si>
    <t>օգոստոս</t>
  </si>
  <si>
    <t>սեպտեմբեր</t>
  </si>
  <si>
    <t>նոյեմբեր</t>
  </si>
  <si>
    <t>դեկտեմբեր</t>
  </si>
  <si>
    <t>հունվար</t>
  </si>
  <si>
    <t>փետրվար</t>
  </si>
  <si>
    <t>մարտ</t>
  </si>
  <si>
    <t>ապրիլ</t>
  </si>
  <si>
    <t>մայիս</t>
  </si>
  <si>
    <t>հունիս</t>
  </si>
  <si>
    <t>հոկտեմբեր</t>
  </si>
  <si>
    <t>մինչև</t>
  </si>
  <si>
    <r>
      <rPr>
        <b/>
        <sz val="8"/>
        <color theme="1"/>
        <rFont val="GHEA Grapalat"/>
        <family val="3"/>
      </rPr>
      <t>ՎՃԱՌՈՂ</t>
    </r>
    <r>
      <rPr>
        <sz val="8"/>
        <color theme="1"/>
        <rFont val="GHEA Grapalat"/>
        <family val="3"/>
      </rPr>
      <t xml:space="preserve">
——————————————————
/ստորագրություն/
Կ.Տ</t>
    </r>
  </si>
  <si>
    <t>ՏԵԽՆԻԿԱԿԱՆ ԲՆՈՒԹԱԳԻՐ-ԳՆՄԱՆ ԺԱՄԱՆԱԿԱՑՈՒՅՑ</t>
  </si>
  <si>
    <t xml:space="preserve">Հավելված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   թ կնքված                                                                                                                                                               ծածկագրով պայմանագրի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</si>
  <si>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8"/>
        <color theme="1"/>
        <rFont val="GHEA Grapalat"/>
        <family val="3"/>
      </rPr>
      <t>ԳՆՈՐԴ</t>
    </r>
    <r>
      <rPr>
        <sz val="8"/>
        <color theme="1"/>
        <rFont val="GHEA Grapalat"/>
        <family val="3"/>
      </rPr>
      <t xml:space="preserve">
Մեծամորի բժշկական կենտրոն ՓԲԸ
&lt;&lt;Կոնվերսբանկ &gt;&gt; ՓԲԸ Մեծամորի մ/ճ
Հ/Հ 1930052965640100
ՀՎՀՀ 04418902 
էլ. հասցեն`  mmc_am@mail.ru
———————————————————
/ստորագրություն/
Կ.Տ</t>
    </r>
  </si>
  <si>
    <t>Ü»ñ³ñÏÇã ÇÝëáõÉÇÝÇ 1ÙÉ</t>
  </si>
  <si>
    <t>Ü»ñ³ñÏÇã  2ÙÉ</t>
  </si>
  <si>
    <t>Ü»ñ³ñÏÇã  5ÙÉ</t>
  </si>
  <si>
    <t>Ü»ñ³ñÏÇã  10ÙÉ</t>
  </si>
  <si>
    <t>Ü»ñ³ñÏÇã  20ÙÉ</t>
  </si>
  <si>
    <t>´³Ùµ³Ï 100·</t>
  </si>
  <si>
    <t>Ò»éÝáó ³Ëï³Ñ³Ýí³Í N7</t>
  </si>
  <si>
    <t>Ò»éÝáó ³Ëï³Ñ³Ýí³Í N7,5</t>
  </si>
  <si>
    <t>Ò»éÝáó ³Ëï³Ñ³Ýí³³Í N8</t>
  </si>
  <si>
    <t>Ò»éÝáó ½ÝÙ³Ý É³ï»ÏëÇó áã ëï»ñÇÉ ã³÷ M</t>
  </si>
  <si>
    <t xml:space="preserve">Î³ï»ïñ ÙÇ½³ÛÇÝ »ñÏ×ÛáõÕ³ÝÇ,16Ch </t>
  </si>
  <si>
    <t xml:space="preserve">Î³ï»ïñ ÙÇ½³ÛÇÝ »ñÏ×ÛáõÕ³ÝÇ,14Ch </t>
  </si>
  <si>
    <t>Ü»ñ»ñ³Ï³ÛÇÝ Ï³ï»ïñ ÃÇÃ»éÝÇÏ G23</t>
  </si>
  <si>
    <t>Î³ï»ïñ »ñ³Ï³ÛÇÝ G-20</t>
  </si>
  <si>
    <t>Î³ï»ïñ »ñ³Ï³ÛÇÝ G-22</t>
  </si>
  <si>
    <t>Î³ï»ïñ »ñ³Ï³ÛÇÝ G-24</t>
  </si>
  <si>
    <t>ìÇñ³µáõÅ³Ï³Ý ¹ÇÙ³Ï</t>
  </si>
  <si>
    <t>öáËÝ»ñ³ñÏÙ³Ý Ñ³Ù³ñ· ýÇÉïñáí</t>
  </si>
  <si>
    <t xml:space="preserve">  ¼áÝ¹ ëÝáõóáÕ      </t>
  </si>
  <si>
    <t xml:space="preserve">Â³Ý½Çý </t>
  </si>
  <si>
    <t xml:space="preserve">¶Çåë»µÇÝï </t>
  </si>
  <si>
    <t xml:space="preserve">¶Çåë»µÇÝï  ÷áùñ </t>
  </si>
  <si>
    <t xml:space="preserve">ìÇñ³Ï³å </t>
  </si>
  <si>
    <t xml:space="preserve">ìÇñ³Ï³å ¾É³ëïÇÏ </t>
  </si>
  <si>
    <t xml:space="preserve">Ø»½ÁÝ¹áõÝÇã </t>
  </si>
  <si>
    <t xml:space="preserve">êå»Õ³ÝÇ </t>
  </si>
  <si>
    <t>Շեղբ վիրահատական չափս 12</t>
  </si>
  <si>
    <t>Շեղբ վիրահատական չափս 21</t>
  </si>
  <si>
    <t>Շոլկի 0 կտրող</t>
  </si>
  <si>
    <t>Շոլկի 2,0 կտրող</t>
  </si>
  <si>
    <t>Շոլկի 3,0 ծակող</t>
  </si>
  <si>
    <t>Շոլկի 5 ոչ ախտահանված փաթաթանով</t>
  </si>
  <si>
    <t>Շոլկի 4 ոչ ախտահանված փաթաթանով</t>
  </si>
  <si>
    <t>Շոլկի 3 ոչ ախտահանված փաթաթանով</t>
  </si>
  <si>
    <t>Ինտուբացիոն խողովակN 6</t>
  </si>
  <si>
    <t>Ինտուբացիոն խողովակN 6.5</t>
  </si>
  <si>
    <t>Ինտուբացիոն խողովակN 7</t>
  </si>
  <si>
    <t>Ջերմաչափ</t>
  </si>
  <si>
    <t xml:space="preserve">¸ñ»Ý³ÅÝ»ñ </t>
  </si>
  <si>
    <t xml:space="preserve">ìÇÏñÇÉ </t>
  </si>
  <si>
    <t xml:space="preserve">äáÉÇåñ³åÇÉ»Ý </t>
  </si>
  <si>
    <t>ò³Ýó ×áÕí³ÍùÇ í»ñ³Ï³Ý·Ù³Ý Ñ³Ù³ñ</t>
  </si>
  <si>
    <t xml:space="preserve"> àÕÝáõÕ»Õ³ÛÇÝ ³ë»Õ   </t>
  </si>
  <si>
    <t xml:space="preserve"> àÕÝáõÕ»Õ³ÛÇÝ ³ë»Õ  </t>
  </si>
  <si>
    <t xml:space="preserve">¾É»Ïïñáëñï³·ñáõÃÛ³Ý Å³å³í </t>
  </si>
  <si>
    <t>¾É»Ïïñáëñï³·ñáõÃÛ³Ý Å³å³í 50ÙÙ x50մ</t>
  </si>
  <si>
    <t xml:space="preserve">Գինեկոլոգիական ՊԱՊ հավաքածու </t>
  </si>
  <si>
    <t>Փատյա շպատել</t>
  </si>
  <si>
    <t>Շաքարաչափ սարքի համար նախատեսված թեստ երիզ</t>
  </si>
  <si>
    <t>Էսմարխի բաժակ</t>
  </si>
  <si>
    <t>Ծակիչներ</t>
  </si>
  <si>
    <t>Պիպետկայի ծայրակալ /0-200/</t>
  </si>
  <si>
    <t>Պիպետկայի ծայրակալ /100-1000/</t>
  </si>
  <si>
    <t>Ծածկապակի</t>
  </si>
  <si>
    <t>Փորձանոթներ լվանալու խոզանակ</t>
  </si>
  <si>
    <t>Առարկայական ապակի</t>
  </si>
  <si>
    <t>Դիագնոստիկ ձողիկներ մեզի հետազոտության համար</t>
  </si>
  <si>
    <t>Բորոսիլիկատային փորձանոթ</t>
  </si>
  <si>
    <t>Ցենտրիֆուգի փորձանոթ նիշավորված</t>
  </si>
  <si>
    <t>Ցենտրիֆուգի փորձանոթ չնիշավորված</t>
  </si>
  <si>
    <t>Ապակու մատիտ</t>
  </si>
  <si>
    <t>Ռենտգեն թաղանթ 35x35</t>
  </si>
  <si>
    <t>Ռենտգեն թաղանթ 30x40</t>
  </si>
  <si>
    <t>Ռենտգեն թաղանթ 24x30</t>
  </si>
  <si>
    <t>Ռենտգեն թաղանթ 18x24</t>
  </si>
  <si>
    <t>ֆլյուրոգրաֆ ժապավեն</t>
  </si>
  <si>
    <t>տուփ</t>
  </si>
  <si>
    <t>զույգ</t>
  </si>
  <si>
    <t>մետր</t>
  </si>
  <si>
    <t>կոմպլեկտ</t>
  </si>
  <si>
    <t>33141142/1</t>
  </si>
  <si>
    <t>33141142/2</t>
  </si>
  <si>
    <t>33141142/3</t>
  </si>
  <si>
    <t>33141142/4</t>
  </si>
  <si>
    <t>33141142/5</t>
  </si>
  <si>
    <t>33141158/1</t>
  </si>
  <si>
    <t>33141158/2</t>
  </si>
  <si>
    <t>33141158/3</t>
  </si>
  <si>
    <t>33141159/1</t>
  </si>
  <si>
    <t>33141136/1</t>
  </si>
  <si>
    <t>33141136/2</t>
  </si>
  <si>
    <t>33141136/3</t>
  </si>
  <si>
    <t>33141136/4</t>
  </si>
  <si>
    <t>33141136/5</t>
  </si>
  <si>
    <t>33141136/6</t>
  </si>
  <si>
    <t>33141129/1</t>
  </si>
  <si>
    <t>33191260/1</t>
  </si>
  <si>
    <t>33141183/1</t>
  </si>
  <si>
    <t>33141114/1</t>
  </si>
  <si>
    <t>33141110/1</t>
  </si>
  <si>
    <t>33141110/2</t>
  </si>
  <si>
    <t>33141110/3</t>
  </si>
  <si>
    <t>33141110/4</t>
  </si>
  <si>
    <t>33141110/5</t>
  </si>
  <si>
    <t>33141173/1</t>
  </si>
  <si>
    <t>33141173/2</t>
  </si>
  <si>
    <t>33141111/1</t>
  </si>
  <si>
    <t>42111290/1</t>
  </si>
  <si>
    <t>42111290/2</t>
  </si>
  <si>
    <t>33141211/1</t>
  </si>
  <si>
    <t>33141211/2</t>
  </si>
  <si>
    <t>33141211/3</t>
  </si>
  <si>
    <t>33141211/4</t>
  </si>
  <si>
    <t>33141211/5</t>
  </si>
  <si>
    <t>33141211/6</t>
  </si>
  <si>
    <t>33141211/7</t>
  </si>
  <si>
    <t>33141211/8</t>
  </si>
  <si>
    <t>33141211/9</t>
  </si>
  <si>
    <t>33111200/1</t>
  </si>
  <si>
    <t>33141182/1</t>
  </si>
  <si>
    <t>33141182/2</t>
  </si>
  <si>
    <t>33141182/3</t>
  </si>
  <si>
    <t>33141182/4</t>
  </si>
  <si>
    <t>33141182/5</t>
  </si>
  <si>
    <t>33141182/6</t>
  </si>
  <si>
    <t>33141121/1</t>
  </si>
  <si>
    <t>33141121/2</t>
  </si>
  <si>
    <t>33141121/3</t>
  </si>
  <si>
    <t>33141121/4</t>
  </si>
  <si>
    <t>33141121/5</t>
  </si>
  <si>
    <t>33141121/6</t>
  </si>
  <si>
    <t>33141121/7</t>
  </si>
  <si>
    <t>33141121/8</t>
  </si>
  <si>
    <t>33141144/1</t>
  </si>
  <si>
    <t>33141144/2</t>
  </si>
  <si>
    <t>31651200/1</t>
  </si>
  <si>
    <t>31651200/2</t>
  </si>
  <si>
    <t>33141211/10</t>
  </si>
  <si>
    <t>33161220/1</t>
  </si>
  <si>
    <t>33141211/11</t>
  </si>
  <si>
    <t>33141211/12</t>
  </si>
  <si>
    <t>33141211/18</t>
  </si>
  <si>
    <t>38431720/1</t>
  </si>
  <si>
    <t>38431720/2</t>
  </si>
  <si>
    <t>33141211/14</t>
  </si>
  <si>
    <t>33141211/15</t>
  </si>
  <si>
    <t>33141211/16</t>
  </si>
  <si>
    <t>33141211/17</t>
  </si>
  <si>
    <t>33191310/1</t>
  </si>
  <si>
    <t>33191310/2</t>
  </si>
  <si>
    <t>33191310/3</t>
  </si>
  <si>
    <t>30192138/1</t>
  </si>
  <si>
    <t>32351230/1</t>
  </si>
  <si>
    <t>32351230/2</t>
  </si>
  <si>
    <t>32354110/3</t>
  </si>
  <si>
    <t>32354110/4</t>
  </si>
  <si>
    <t>33111140/1</t>
  </si>
  <si>
    <t>միավոր գինը/ՀՀ դրամ</t>
  </si>
  <si>
    <t>ընդհանուր գինը/ՀՀ դրամ</t>
  </si>
  <si>
    <t>ընդհանուր քանակը</t>
  </si>
  <si>
    <t>H-ֆայլ` N08, N6</t>
  </si>
  <si>
    <t>Բամբակե  գլանակ</t>
  </si>
  <si>
    <t>Բամբակե  գլանակ, որը նախատեսված է ատամը  թքից մեկուսացնելու համար: Կազմված է 100%-անոց բամբակից, հաստությունը՝  10մմ (±1մմ), երկարությունը՝ 38մմ(±2մմ): Ֆորմատ՝ 1 հատ բամակե գլանակ/հատ: Նոր է, չօգտագործված: Հանձնելու պահին պիտանելիության ժամկետի 1/2-ի առկայություն:</t>
  </si>
  <si>
    <t xml:space="preserve">Գչիր ալմաստե`տուրբինային,  գլանաձեվ </t>
  </si>
  <si>
    <t xml:space="preserve">Գչիր ալմաստե՝ տուրբինային, գնդաձեվ </t>
  </si>
  <si>
    <t>Փայլեցման ռետին տեխնիկական, կլոր</t>
  </si>
  <si>
    <t>Փայլեցման ռետին տեխնիկական, կլոր: Ֆորմատ՝ հատ: Նոր է, չօգտագործված: Հանձնելու պահին պիտանելիության ժամկետի 1/2-ի առկայություն:</t>
  </si>
  <si>
    <t>Փայլեցման խոզանակ</t>
  </si>
  <si>
    <t>Փայլեցման խոզանակ, արտադրվում է սինթետիկ մազից, նախատեսված է պլոմբի հարթեցման  և հղկման համար: Ֆորմատ՝ հատ: Նոր է, չօգտագործված: Հանձնելու պահին պիտանելիության ժամկետի 1/2-ի առկայություն:</t>
  </si>
  <si>
    <t>Ռետինե հղկիչ</t>
  </si>
  <si>
    <t>Պատրաստված է ոչ տոքսիկ ռետինից, նախատեսված է պլոմբի փայլեցման և հարթեցման համար: Ֆորմատ՝ հատ: Նոր է, չօգտագործված: Հանձնելու պահին պիտանելիության ժամկետի 1/2-ի առկայություն:</t>
  </si>
  <si>
    <t>Գուտապերչե գամեր՝ խառը համարներ N15-40</t>
  </si>
  <si>
    <t>Գուտապերչե գամեր՝ խառը համարներ, N15-40 գուտապերչե գամեր արմատախողովակի օբտուրացիայի համար: Ունեն գունային կոդավորում: Ֆորմատ՝ ոչ պակաս, քան 120 հատ գուտապերչե գամեր տուփում/հատ: Չափսերը ըստ պտվիրատուի պահանջի: Նոր է, չօգտագործված: Հանձնելու պահին պիտանելիության ժամկետի 1/2-ի առկայություն:</t>
  </si>
  <si>
    <t>Կծվածքապատճենող երկգույն թուղթ, միանվագ օգտագործման համար: Տուփը բաղկացած է ոչ պակաս, քան 12 հատ փաթեթից, որից յուրաքանչյուրը բաղկացած է ոչ պակաս, քան 12 հատ պատճենահանող թղթից: Ֆորմատ՝ հատ: Նոր է, չօգտագործված: Հանձնելու պահին պիտանելիության ժամկետի 1/2-ի առկայություն:</t>
  </si>
  <si>
    <t>Միանվագ օգտագործման ծայրակալ թքածծիչի համար` սիլիկոնե ծայրով</t>
  </si>
  <si>
    <t>Միանվագ օգտագործման ծայրակալներ թքածծիչի համար՝ սիլիկոնե ծայրով: Պատրաստված են ոչ տոքսիկ պլաստմասսայից  (տարբեր գույների` կապույտ, սպիտակ), հաստությունը՝ 6,5մմ (±10%), երկարությունը՝ 15սմ (±10%): Ֆորմատ՝1 հատ սիլիկոնե ծայրակալ: Նոր է, չօգտագործված: Հանձնելու պահին պիտանելիության ժամկետի 1/2-ի առկայություն:</t>
  </si>
  <si>
    <t>Գոգնոց թղթե, պացիենտի համար</t>
  </si>
  <si>
    <t>Գոգնոց թղթե, երկշերտ, մեկանգամյա օգտագործման: Պացիենտի համար: Ֆորմատ՝ հատ: Նոր է, չօգտագործված: Հանձնելու պահին պիտանելիության ժամկետի 1/2-ի առկայություն:</t>
  </si>
  <si>
    <t xml:space="preserve">Լուսային կարծրացման լցանյութ՝ միկրոհիբրիդ </t>
  </si>
  <si>
    <t xml:space="preserve">Էվգենոլ </t>
  </si>
  <si>
    <t>Էվգենոլը արտաքինից անգույն հեղուկ է, որը օդի հետ շփվելիս վերածվում է դեղինի: Հիմանական բաղադրիչը մեխակի յուղն է, պարունակում է ոչ պակաս, քան 85% մեխակի յուղ: Սրվակի պարունակությունը, ոչ պակաս, քան՝ 100 մլ: Նոր է, չօգտագործված: Հանձնելու պահին պիտանելիության ժամկետի 1/2-ի առկայություն:</t>
  </si>
  <si>
    <t xml:space="preserve">Դենտին մածուկ </t>
  </si>
  <si>
    <t>Դենտին մածուկ, իրենից ներկայացնում է  ցինկ սուլֆատային ցեմենտ պոլիմերային հիմքով: Սպիտակավուն մածուկ է, նախատեսված ատամի խոռոչի ժամանակավոր փակման համար: Չի պարունակում էվգենոլ:  Տուփի պարունակությունը ոչ պակաս, քան՝ 50գր: Նոր է, չօգտագործված: Ֆորմատ՝ հատ:  Պահպանման պայմանները 5-25 °C ջերմաստիճանի պայմաններում, չոր, լույսի ճառագայթներից հեռու վայրում:  Նոր է, չօգտագործված, գործարանային փաթեթավորմամաբ: Հանձնելու պահին պիտանելիության ժամկետի 1/2-ի առկայություն:</t>
  </si>
  <si>
    <t>Փայլեցնող մածուկ</t>
  </si>
  <si>
    <t>Փայլեցնող մածուկ՝ ատամների պրոֆիլակտիկ մաքրման համար: Աբրազիվ մածուկ է, տարբեր համերի: Տարայի պարունակությունը ոչ պակաս, քան՝ 2գ:  Ֆորմատ՝ հատ: Նոր է, չօգտագործված: Հանձնելու պահին պիտանելիության ժամկետի 1/2-ի առկայություն:</t>
  </si>
  <si>
    <t xml:space="preserve">Սիլիկոնի չափսանյութի հավաքածու </t>
  </si>
  <si>
    <t>Սիլիկոն ,,C'' I շերտ բազային ոչ պակաս, քան՝ 900գ, II-րդ շերտ՝ ոչ պակաս, քան՝  160մլ, կատալիզատոր՝ ոչ պակաս, քան՝ 60մլ: Նոր է, չօգտագործված: Հանձնելու պահին պիտանելիության ժամկետի 1/2-ի առկայություն:</t>
  </si>
  <si>
    <t>Արմատախողովակի լիցքանյութ բուժիչ</t>
  </si>
  <si>
    <t>Արմատախողովակի լիցքանյութ բուժիչ, ոչ պակաս, քան՝ 2գ մածուկ ներարկիչի մեջ: Մածուկի բաղադրությունն է՝ կալցիումի հիդրօսիդ  և յոդոֆորմ: Հանդիսանում է արմատախողովակի բուժիչ լիցքանյութ, կաթնատամների և չձևավորված արմատներով մնայուն ատամների համար: Ֆորմատ՝ հատ: Հանձնելու պահին պիտանելիության ժամկետի 1/2-ի առկայություն:</t>
  </si>
  <si>
    <t>ԷԴՏԱ գել արմատախողովակների համար</t>
  </si>
  <si>
    <t>Բաղադրությունը՝ 15% էթիլեն դիամինքառաքացախաթթու (EDTA) և 10% կարբամիդի գերօքսիդ (ուրեա-պերօքսիդ): Նախատեսված է ատամների արմատախողովակների քիմիամեխանիկական լայնացման համար, օգտագործվում է ատամների դժվար անցանելի և ճյուղավորված արմատախողովակների լայնացման համար:  Տուփում պարունակվում է 2 հատ ոչ պակաս, քան՝ 6գր ներարկիչ նյութով, կամ 1 հատ ոչ պակաս, քան՝ 12գ ներակիչ նյութով: Ֆորմատ՝ հատ: Նոր է, չօգտագործված, գործարանային փաթեթավորմամաբ: Պահպանման պայմանները՝ պահել սառնարանում:  Հանձնելու պահին պիտանելիության ժամկետի 1/2-ի առկայություն:</t>
  </si>
  <si>
    <t xml:space="preserve">H-ֆայլ` N10, N6 </t>
  </si>
  <si>
    <t xml:space="preserve">H-ֆայլ` N15, N6 </t>
  </si>
  <si>
    <t xml:space="preserve">H-ֆայլ` N20, N6 </t>
  </si>
  <si>
    <t xml:space="preserve">H-ֆայլ` N25, N6 </t>
  </si>
  <si>
    <t xml:space="preserve">Գչիր ալմաստե`տուրբինային,  հակառակ կոն  </t>
  </si>
  <si>
    <t>Տեխնիկական խոզանակ մազերով կոշտ</t>
  </si>
  <si>
    <t>Ֆրեզ-ԿՀՁ,  բարակ</t>
  </si>
  <si>
    <t>Ֆրեզ-ԿՀՁ,  հաստ</t>
  </si>
  <si>
    <t xml:space="preserve">  Ուղիղ ծայրակալ </t>
  </si>
  <si>
    <t>Նշտար_սկալպել</t>
  </si>
  <si>
    <t>Էլեվատոր հավաքածու</t>
  </si>
  <si>
    <t xml:space="preserve">Կծվածք ապատճենող թուղթ </t>
  </si>
  <si>
    <t xml:space="preserve">Արմատալցիչ </t>
  </si>
  <si>
    <t>Չափսագտալ</t>
  </si>
  <si>
    <t>Անկեռնի շտիֆտ</t>
  </si>
  <si>
    <t>Գչիի ալմաստե տուրբինային կոնաձև</t>
  </si>
  <si>
    <t>Ջերմակարծրացող պլաստմաս</t>
  </si>
  <si>
    <t>Դեվիտալիզացնող մածուկ  առանց մկնդեղի</t>
  </si>
  <si>
    <t>Գչիր ալմաստե տուռբինային տանձաձև</t>
  </si>
  <si>
    <t>Ապակեիոնոմերային ցեմենտ</t>
  </si>
  <si>
    <t xml:space="preserve">Պլաստմասա պրոթեզների համար </t>
  </si>
  <si>
    <t>Մատրիցա</t>
  </si>
  <si>
    <t xml:space="preserve">Բազիսային մոմ </t>
  </si>
  <si>
    <t>Արմատալիցք մշտական ատամների համար</t>
  </si>
  <si>
    <t>Սեպ</t>
  </si>
  <si>
    <t>Յուղ ծայրակալների յուղման համար</t>
  </si>
  <si>
    <t>Սիլիկոնի երկրորդ շերտ +կատալիզատոր</t>
  </si>
  <si>
    <t>Մատրիցա_ դիռժատել</t>
  </si>
  <si>
    <t>Տեխնիկական խոզանակ մազերով՝ կոշտ:  Ֆորմատ՝ հատ: Նոր է, չօգտագործված: Հանձնելու պահին պիտանելիության ժամկետի 1/2-ի առկայություն:</t>
  </si>
  <si>
    <t>Ֆրեզ –ԿՀՁ,  բարակ -կոնաձև, սրածայր, ուղղիղ, սև գոնավարմամբ: Ֆորմատ՝ հատ: Նոր է, չօգտագործված: Հանձնելու պահին պիտանելիության ժամկետի 1/2-ի առկայություն:</t>
  </si>
  <si>
    <t>Ֆրեզ-ԿՀՁ,  հաստ - կոնաձև, ուղղիղ, մանր ատամիկներով, մետաղը հղկելու համար:  Ֆորմատ՝ հատ: Նոր է, չօգտագործված: Հանձնելու պահին պիտանելիության ժամկետի 1/2-ի առկայություն:</t>
  </si>
  <si>
    <t>Միկրոմոտորի ուղիղ  ծայրակալ, պրոտեզների համար՝ դուրերի սողնակով, մաքսիմալ պտույտների արագությունը 40000 պտույտ/րոպեում: Չորս ելանի: Ֆորմատ՝ հատ: Նոր է, չօգտագործված: Եթե առկա է պիտանիության ժամկետ, հանձնելու պահին պիտանիության ժամկետ 1/2-ի առկայություն:</t>
  </si>
  <si>
    <t xml:space="preserve">Միանգամյա օգտագործման ստերիլ սկալպել No 15C պատրաստված չժանգոտվող պողպատից պլաստիկ բռնակով վիրաբուժական միջամտությունների ժամանակ փափուկ հյուսվածքների կտրման համար
Առանձնահատկություններ
•Սայրի կտրող եզրի սրման և փայլեցման լազերային հսկողություն;
•Սկալպելի սայրի պաշտպանիչ ծածկույթ;
•ստերիլիզացված էթիլենի օքսիդով:
10 հատ մեկ փաթեթում
</t>
  </si>
  <si>
    <t>Արմատախողովակը լցոնելու համար: Երկարությունը՝  21մմ, 25մմ, 29մմ, ըստ պատվիրատուի պահանջի: Ֆորմատ՝ 4 արմատալցոնիչներ տուփում/հատ: Կազմված է առանցքից և զսպանակից: Արմատալցիչի  խիտ զսպանակը անմիջապես սկսվում է առանցքից և կլանում պուլսացիոն շարժման ուժը` մեծացնելով դիմացկունությունը: Լիցքանյութը բաշխվում է հավասարաչափ և կանխվում է օդային պղպջակների առաջացումը: Պատրաստված է չժանգոտվող պողպատից, որն ապահովում է գերէլաստիկություն և փոքրացնում է կոտրվելու հավանականությունը: Նոր է, չօգտագործված: Հանձնելու պահին պիտանելիության ժամկետի 1/2-ի առկայություն:</t>
  </si>
  <si>
    <t>Գչիր ալմաստե՝ տուրբինային,կոնաձև  N1 N2 N3- Բոռ ալմաստե գլխիկով տուրբինային ծայրակալի համար: Կազմված է առանցքից և ալմաստե գլխիկից:  Չափսերը ըստ պատվիրատուի պահանջի: Ֆորմատ՝ 1 հատ գչիր: Նոր է, չօգտագործված: Հանձնելու պահին պիտանելիության ժամկետի 1/2-ի առկայություն:</t>
  </si>
  <si>
    <t>Ջերմակարծրացող պլաստմասսա, որը պարունակում է փոշի, ոչ պակաս, քան՝ 1000գր և հեղուկ, ոչ պակաս քան՝ 500մլ: Օգտագործվում է շարժական պրոթեզի պատրաստման համար: Ֆորմատ՝ հատ: Նոր է, չօգտագործված: Հանձնելու պահին պիտանելիության ժամկետի 1/2-ի առկայություն:</t>
  </si>
  <si>
    <t>Դեվիտալիզացնող մածուկ, առանց մկնդեղի, ոչ պակաս, քան՝ 3գ տարողությամբ: Պարունակում է պարաֆորմալդեհիդ, լիդոկայինի հիդրոքլորիդ: Ֆորմատ՝ հատ: Նոր է, չօգտագործված: Հանձնելու պահին պիտանելիության ժամկետի 1/2-ի առկայություն:</t>
  </si>
  <si>
    <t>Գչիր ալմաստե՝ տուրբինային,տանձաձև  Բոռ ալմաստե գլխիկով տուրբինային ծայրակալի համար: Կազմված է առանցքից և ալմաստե գլխիկից:  Չափսերը ըստ պատվիրատուի պահանջի: Ֆորմատ՝ 1 հատ գչիր: Նոր է, չօգտագործված: Հանձնելու պահին պիտանելիության ժամկետի 1/2-ի առկայություն:</t>
  </si>
  <si>
    <t xml:space="preserve"> Ապակեիոնոմերային ցեմենտ, կաթնատամների պլոմբավորման  ատամնաշապիկների, կամրջաձև պրոթեզների, ներդիրների, օրթոդոնտիկ կառույցների ֆիքսման համար: Տուփում պարունակվում է՝ փոշի, ոչ պակաս, քան 33գր տարողությամբ և հեղուկ, ոչ պակաս, քան՝ 12մլ տարողությամբ, գդալիկ կամ չափիչ: Ֆորմատ՝ հատ: Նոր է, չօգտագործված, գործարանային փաթեթավորմամաբ: Հանձնելու պահին պիտանելիության ժամկետի 1/2-ի առկայություն:</t>
  </si>
  <si>
    <t>Ինքնակարծրացող պլաստմասա, անհատական գդալների համար: Պոլիմեր-մոնոմերային ակրիլային բաղադրությամբ պլաստմասա է, որը կազմված  է պոլիմեթիլ մետակրիլատի նուրբ փոշուց և մոնոմերային հեղուկից: Տուփում պարունակվում է 1 հատ սրվակ ոչ պակաս, քան՝ 80գր տարողությամբ պոլիմերային փոշի, և 1 հատ ոչ պակաս, քան՝ 50մլ տարողությամբ անգույն հեղուկ: Ֆորմատ՝ հատ: Նոր է, չօգտագործված, գործարանային փաթեթավորմամաբ: Պահպանման պայմանները՝ պահել սառնարանում: Հանձնելու պահին պիտանելիության ժամկետի 1/2-ի առկայություն:</t>
  </si>
  <si>
    <t>Արմատալիցք, ռենտգեն կոնտրաստ մածուկ արմատախողովակների հիմանական պլոմբավորման համար: Տուփը պարունակում է փոշի՝  (բաղադրությունը՝ դեքսամետազոն, հիդրոկորտիզոն, պոլիօքսիմեթիլեն, յոդի միացություն)  ոչ պակաս, քան 15 գ, և հեղուկ՝ էվգենոլ, ոչ պակաս քան 15մլ սրվակում: Ֆորմատ՝ հատ: Նոր է, չօգտագործված: Հանձնելու պահին պիտանելիության ժամկետի 1/2-ի առկայություն:</t>
  </si>
  <si>
    <t>Ամրացնող սեպերը օգտագործվում են միջատամնային տարածություն ստեղծելու համար մատրիցաներ կամ բաժանարար թիթեղներ տեղադրելիս, ինչպես նաև մատրիցաների լրացուցիչ ամրագրման և դրանց ավելի լավ կատարումն ապահովելու համար 100 հատ</t>
  </si>
  <si>
    <t>Յուղ ծայրակալի յուղման համար, ալյումինե տարրայով: Պարունակությունը ոչ պակաս, քան՝ 500մլ յուղ: Նախատեսված է ծայրակալները յուղելու համար: Նոր է, չօգտագործված: Ֆորմատ՝ հատ: Հանձնելու պահին պիտանելիության ժամկետի 1/2-ի առկայություն:</t>
  </si>
  <si>
    <t>Սիլիկոնի II շերտ, ոչ պակաս, քան՝ 160մլ և կատալիզատոր, ոչ պակաս, քան՝ 60մլ: Ֆորմատ՝ հատ: Նոր է, չօգտագործված: Հանձնելու պահին պիտանելիության ժամկետի 1/2-ի առկայություն:</t>
  </si>
  <si>
    <t xml:space="preserve">Լուսային կարծրացման լցանյութ՝ միկրոհիբրիդ լուսակարծրացող լցանյութ, առնվազն 4X4գր ներարկիչներ, A2, A3, A3.5, B2, բոնդը ոչ պակաս, քան՝ 5մլ, թթվուտանյութը ոչ պակաս, քան՝ 2գ: Լուսային կարծրացման հեղուկ լցանյութ՝ բարձրորակ, ոչ պակաս, քան՝ 2 գր: Առնվազն 12 գույներից ընտրելու հնարավորություն (գույներն են՝ A1, A2, A3, A3.5, A4, B1, B2, B3, D3, M5, Super White, Transparent):  Ֆորմատ՝ հատ: Նոր է, չօգտագործված: Հանձնելու պահին պիտանելիության ժամկետի 1/2-ի առկայություն: </t>
  </si>
  <si>
    <t>Բազիսային  մոմ - ուղղանկյուն թիթեղանման մոմեր 1.5մմ կամ 2մմ հաստությամբ: Փաթեթավորումը՝ տուփում  1000 գր: Ֆորմատ՝ կիլոգրամ: Կիրառվում է՝ անհատական գդալի, պրոթեզի վերականգնման և  վալիկի ստացման համար: Նոր է, չօգտագործված: Հանձնելու պահին պիտանելիության ժամկետի 1/2-ի առկայություն:</t>
  </si>
  <si>
    <t xml:space="preserve">Գործիքները պատրաստված են բարձր ամրության չժանգոտվող պողպատից։
Օգտագործվում է ատամնաբուժության մեջ:
Գործիքը պատրաստված է հաշվի առնելով մարդու անատոմիայի առանձնահատկությունները։ Գործիքի աշխատանքային մասերը նվազեցնում են լրացուցիչ վնասվածքների վտանգը:
Սարքավորումներ:
Legrin վերելակների հավաքածու (Luxators)՝ ուղիղ, անկյունային և սվինաձև։ Հանձնելու պահին պիտանելիության ժամկետի 1/2-ի առկայություն:
</t>
  </si>
  <si>
    <t xml:space="preserve">Մետաղական տպավորիչ գդալներ.
Տպման սկուտեղը բեռնելիս համոզվեք, որ որոշ ալգինատ դուրս գա պերֆորացիայի միջով: Սա կապահովի ավելի լավ պահպանում:
Նվազագույն ժամանակում ճշգրիտ տպավորություն ստանալու համար խորհուրդ է տրվում օգտագործել Exploit անատոմիական տպիչի սկուտեղները:
Հավաքածու՝ S, M, L.Հավաքածու 2 հատից (վերև + ներքև Հանձնելու պահին պիտանելիության ժամկետի 1/2-ի առկայություն:
</t>
  </si>
  <si>
    <t>անկեռնի շտիֆտ- ոսկի-պլատին-պալադիումի համաձուլվածքներից պատրաստված էնդոկանալ կապում: Քորոցը փոքր բարակ ձող է, որն ընտրվում է արմատախողովին հարմարեցնելու համար և տեղադրվում է ներսում՝ հիմք ստեղծելով հետագա վերականգնման համար լցնող նյութով և ամրացնելով այն:
Չափերը:
S-1,2,3,4,5,6
Մ-1,2,3,4,5,6
Լ-1,2,3,4,5,6 
Հանձնելու պահին պիտանելիության ժամկետի 1/2-ի առկայություն:</t>
  </si>
  <si>
    <t>Նախատեսված է թերապևտիկ ստոմատոլոգիայում օգտագործելու համար պոլիմերային և կոմպոզիտային նյութերից պատրաստված ատամնաբուժական լցոնումների մակերեսները մանրացնելու և փայլեցնելու համար:
Մեկ ստանդարտ չափսի սկավառակներ 50 հատ։ տուփի մեջ։
Հանձնելու պահին պիտանելիության ժամկետի 1/2-ի առկայություն:</t>
  </si>
  <si>
    <t xml:space="preserve">Մետաղական մատրիցա մոլյառների համար.
Նախատեսված է թերապևտիկ ստոմատոլոգիայում օգտագործելու համար՝ լցնելու ընթացքում հարակից ատամների մոտավոր մակերեսները բաժանելու համար:ըստ արտադրողի Հանձնելու պահին պիտանելիության ժամկետի 1/2-ի առկայություն:
</t>
  </si>
  <si>
    <t xml:space="preserve">մատրիցային կրող այսինքն պահող սարք
Նյութը՝ փայլեցված չժանգոտվող պողպատ
1 հատ Հանձնելու պահին պիտանելիության ժամկետի 1/2-ի առկայություն:
</t>
  </si>
  <si>
    <t xml:space="preserve">գլուխ՝ Ստանդարտ գլուխ, Ստանդարտ տեսակ Կիրառում՝ օրթոպեդիա / թերապիա Պողպատե մարմին, Առանցքակալներ՝ կերամիկական,  4 կետանոց սփրեյ Գործիքի/փականի տեսակը՝ տուրբինային ճարմանդներ (FG, Ø1,6 մմ) ISO1797-1 Տիպ 3 Min. սեղմման խորությունը (մմ)՝ 10.5 Մաքս. բուրդ երկարություն (մմ)՝ 25 Մաքս. օդի սպառումը (0,25 ՄՊա)՝ 45+-5 NL/min Բորսերի համար՝ կարճ սրունք / ստանդարտ սրունք Արագություն (rpm): 330,000 - 430,000  Հզորությունը (Վտ): 16 Գլխի չափս (մմ)՝ Ø12.1 x H13.3, Օդի ճնշում (բար)՝ 2.0 - 2.5 , Ինտեգրված LED լուսավորություն, Միացում 4-ուղի Midwest ճկուն խողովակներին   ։ Հանձնելու պահին պիտանելիության ժամկետի 1/2-ի առկայություն: </t>
  </si>
  <si>
    <t>Փայլեցնող սկավառակ</t>
  </si>
  <si>
    <t>կգ</t>
  </si>
  <si>
    <t>33411400/501</t>
  </si>
  <si>
    <t>33411400/502</t>
  </si>
  <si>
    <t>33411400/503</t>
  </si>
  <si>
    <t>33411400/504</t>
  </si>
  <si>
    <t>33411400/505</t>
  </si>
  <si>
    <t>33411400/506</t>
  </si>
  <si>
    <t>33411400/507</t>
  </si>
  <si>
    <t>33411400/508</t>
  </si>
  <si>
    <t>33411400/509</t>
  </si>
  <si>
    <t>33411400/510</t>
  </si>
  <si>
    <t>33411390/501</t>
  </si>
  <si>
    <t>33411390/502</t>
  </si>
  <si>
    <t>33411390/503</t>
  </si>
  <si>
    <t>33411390/504</t>
  </si>
  <si>
    <t>33141193/503</t>
  </si>
  <si>
    <t>33131140/501</t>
  </si>
  <si>
    <t>33131140/502</t>
  </si>
  <si>
    <t>33141193/504</t>
  </si>
  <si>
    <t>33141193/505</t>
  </si>
  <si>
    <t>33141193/506</t>
  </si>
  <si>
    <t>33131120/501</t>
  </si>
  <si>
    <t>33131110/501</t>
  </si>
  <si>
    <t>33141193/507</t>
  </si>
  <si>
    <t>33411390/505</t>
  </si>
  <si>
    <t>33411390/506</t>
  </si>
  <si>
    <t>33141194/502</t>
  </si>
  <si>
    <t>33141211/528</t>
  </si>
  <si>
    <t>33141212/509</t>
  </si>
  <si>
    <t>33141211/529</t>
  </si>
  <si>
    <t>33141194/503</t>
  </si>
  <si>
    <t>33141211/530</t>
  </si>
  <si>
    <t>33141212/510</t>
  </si>
  <si>
    <t>33141212/511</t>
  </si>
  <si>
    <t>33141211/531</t>
  </si>
  <si>
    <t>33141212/512</t>
  </si>
  <si>
    <t>33141211/532</t>
  </si>
  <si>
    <t xml:space="preserve">K -ֆայլ` արմատախողովակը մշակելու  համար: Երկարությունը՝ 28մմ,  ,: Չափը՝ 0,6: Ֆորմատ՝ 5 ֆայլեր հավաքածույում/հատ: Պատրաստված է բարձր որակի մետաղից: Չափսերը ըստ պատվիրատուի պահանջի: Նոր է, չօգտագործված: Հանձնելու պահին պիտանելիության ժամկետի 1/2-ի առկայություն: </t>
  </si>
  <si>
    <t>K -ֆայլ` արմատախողովակը մշակելու  համար:  Երկարությունը՝ , 28մմ, : Չափը՝ 08: Ֆորմատ՝ 5 ֆայլեր հավաքածույում/հատ: Պատրաստված է բարձր որակի մետաղից: Չափսերը ըստ պատվիրատուի պահանջի: Նոր է, չօգտագործված: Հանձնելու պահին պիտանելիության ժամկետի 1/2-ի առկայություն:</t>
  </si>
  <si>
    <t>K -ֆայլ` արմատախողովակը մշակելու  համար: Երկարությունը՝, 28մմ, : Չափը՝ 10: Ֆորմատ՝ 5 ֆայլեր հավաքածույում/հատ: Պատրաստված է բարձր որակի մետաղից: Չափսերը ըստ պատվիրատուի պահանջի: Նոր է, չօգտագործված: Հանձնելու պահին պիտանելիության ժամկետի 1/2-ի առկայություն:</t>
  </si>
  <si>
    <t>K -ֆայլ` արմատախողովակը մշակելու  համար:  Երկարությունը՝ , 28մմ,  Չափը՝ 15: Ֆորմատ՝ 6 ֆայլեր հավաքածույում/հատ: Պատրաստված է բարձր որակի մետաղից: Չափսերը ըստ պատվիրատուի պահանջի: Նոր է, չօգտագործված: Հանձնելու պահին պիտանելիության ժամկետի 1/2-ի առկայություն:</t>
  </si>
  <si>
    <t xml:space="preserve">K -ֆայլ` արմատախողովակը մշակելու  համար:  Երկարությունը՝ , 28մմ, Չափը՝ 25: Ֆորմատ՝ 5 ֆայլեր հավաքածույում/հատ: Պատրաստված է բարձր որակի մետաղից: Չափսերը ըստ պատվիրատուի պահանջի: Նոր է, չօգտագործված: Հանձնելու պահին պիտանելիության ժամկետի 1/2-ի առկայություն: </t>
  </si>
  <si>
    <t>K-ֆայլ` N25, N5</t>
  </si>
  <si>
    <t>K-ֆայլ` N15, N5</t>
  </si>
  <si>
    <t>K-ֆայլ` N10, N5</t>
  </si>
  <si>
    <t>K-ֆայլ` N08, N5</t>
  </si>
  <si>
    <t>K-ֆայլ` N06, N5</t>
  </si>
  <si>
    <t>H-ֆայլ`արմատախողովակը մշակելու  համար:  Երկարությունը՝ , 28մմ: Չափը՝ 08: Ֆորմատ՝ 6 ֆայլեր հավաքածույում/հատ: Պատրաստված է բարձր որակի մետաղից:  Չափսերը ըստ պատվիրատուի պահանջի: Նոր է, չօգտագործված: Հանձնելու պահին պիտանելիության ժամկետի 1/2-ի առկայություն:</t>
  </si>
  <si>
    <t>H-ֆայլ`արմատախողովակը մշակելու  համար:  Երկարությունը՝ , 28մմ,: Չափը՝ 10: Ֆորմատ՝ 6 ֆայլեր հավաքածույում/հատ: Պատրաստված է բարձր որակի մետաղից:  Չափսերը ըստ պատվիրատուի պահանջի: Նոր է, չօգտագործված: Հանձնելու պահին պիտանելիության ժամկետի 1/2-ի առկայություն:</t>
  </si>
  <si>
    <t>H-ֆայլ`արմատախողովակը մշակելու  համար:  Երկարությունը՝ , 28մմ, Չափը՝ 15: Ֆորմատ՝ 6 ֆայլեր հավաքածույում/հատ: Պատրաստված է բարձր որակի մետաղից:  Չափսերը ըստ պատվիրատուի պահանջի: Նոր է, չօգտագործված: Հանձնելու պահին պիտանելիության ժամկետի 1/2-ի առկայություն:</t>
  </si>
  <si>
    <t>H-ֆայլ` արմատախողովակը մշակելու  համար:  Երկարությունը՝ 21մմ, 25մմ, 28մմ, 31մմ/ երկարությունը ըստ պատվերի: Չափը՝ 20: Ֆորմատ՝ 6 ֆայլեր հավաքածույում/հատ: Պատրաստված է բարձր որակի մետաղից:  Չափսերը ըստ պատվիրատուի պահանջի: Նոր է, չօգտագործված: Հանձնելու պահին պիտանելիության ժամկետի 1/2-ի առկայություն:</t>
  </si>
  <si>
    <t>H-ֆայլ` արմատախողովակը մշակելու  համար:  Երկարությունը՝ , 28մմ,  Չափը՝ 25: Ֆորմատ՝ 6 ֆայլեր հավաքածույում/հատ: Պատրաստված է բարձր որակի մետաղից:  Չափսերը ըստ պատվիրատուի պահանջի: Նոր է, չօգտագործված: Հանձնելու պահին պիտանելիության ժամկետի 1/2-ի առկայություն:</t>
  </si>
  <si>
    <t>Գչիր ալմաստե`տուրբինային, գլանաձեվ  N2 N3- բոռ ալմաստե գլխիկով տուրբինային ծայրակալի համար: Կազմված է առանցքից և ալմաստե գլխիկից:  Չափսերը ըստ պատվիրատուի պահանջի: Ֆորմատ՝ 1 հատ գչիր: Նոր է, չօգտագործված: Հանձնելու պահին պիտանելիության ժամկետի 1/2-ի առկայություն:</t>
  </si>
  <si>
    <t>Գչիր ալմաստե`տուրբինային, գնդաձեվ  N2 N3 - բոռ ալմաստե գլխիկով տուրբինային ծայրակալի համար: Կազմված է առանցքից և ալմաստե գլխիկից:  Չափսերը ըստ պատվիրատուի պահանջի: Ֆորմատ՝ 1 հատ գչիր: Նոր է, չօգտագործված: Հանձնելու պահին պիտանելիության ժամկետի 1/2-ի առկայություն:</t>
  </si>
  <si>
    <t>Գչիր ալմաստե՝ տուրբինային, հակառակ կոն   N2 N3- Բոռ ալմաստե գլխիկով տուրբինային ծայրակալի համար: Կազմված է առանցքից և ալմաստե գլխիկից:  Չափսերը ըստ պատվիրատուի պահանջի: Ֆորմատ՝ 1 հատ գչիր: Նոր է, չօգտագործված: Հանձնելու պահին պիտանելիության ժամկետի 1/2-ի առկայություն:</t>
  </si>
  <si>
    <t>սպիրտայրոց</t>
  </si>
  <si>
    <t>1.-Հեղուկաման ապակյա  անոթ
2. խողովակ
3. բամբակե թել սպիրտայրոց, որի միջոցով այրվում է սպիրտը, Ֆիթիլը կարելի է փոխարինել։   լինի ֆիրային անվանում: լինի նոր չօգտագործված</t>
  </si>
  <si>
    <t>նականշնիկ տուռբինային անկյունային</t>
  </si>
  <si>
    <t>Ապեքս Սարք</t>
  </si>
  <si>
    <t>*</t>
  </si>
  <si>
    <t>ատամնանստվածքների մեխանիկական հեռացման համար նախատեսված գործիքների հավաքածու</t>
  </si>
  <si>
    <t>կլորաշուրթ աքցան /կրամպոն/</t>
  </si>
  <si>
    <t>Գչիր ալմաստե`տուրբինային, hրաձև</t>
  </si>
  <si>
    <t>Գչիր ալմաստե`տուրբինային, hրաձև   N2 N3 - բոռ ալմաստե գլխիկով տուրբինային ծայրակալի համար: Կազմված է առանցքից և ալմաստե գլխիկից: Չափսերը ըստ պատվիրատուի պահանջի: Ֆորմատ՝ 1 հատ գչիր: Նոր է, չօգտագործված: Հանձնելու պահին պիտանելիության ժամկետի 1/2-ի առկայություն:</t>
  </si>
  <si>
    <t>Ստոմատոլոգիական դիաթերմոկոագույլատոր</t>
  </si>
  <si>
    <t>33141100/502</t>
  </si>
  <si>
    <t>33141193/501</t>
  </si>
  <si>
    <t>33141193/502</t>
  </si>
  <si>
    <t>33131110/502</t>
  </si>
  <si>
    <t>33131340/502</t>
  </si>
  <si>
    <t>33411570/502</t>
  </si>
  <si>
    <t>33141212/503</t>
  </si>
  <si>
    <t>33141194/501</t>
  </si>
  <si>
    <t>33141212/513</t>
  </si>
  <si>
    <t>33141211/546</t>
  </si>
  <si>
    <t>24951420/502</t>
  </si>
  <si>
    <t>33141211/547</t>
  </si>
  <si>
    <t>33141212/514</t>
  </si>
  <si>
    <t>33141212/515</t>
  </si>
  <si>
    <t>33141211/548</t>
  </si>
  <si>
    <t>33141212/516</t>
  </si>
  <si>
    <t>33141211/549</t>
  </si>
  <si>
    <t>33141211/550</t>
  </si>
  <si>
    <t>33121320/501</t>
  </si>
  <si>
    <t>33121320/502</t>
  </si>
  <si>
    <t>33131130/501</t>
  </si>
  <si>
    <t>33141211/551</t>
  </si>
  <si>
    <t xml:space="preserve">Տեխնիկական պայմաններ
Առավելագույն ելքային հզորություն CUT՝ 50 W – 400 ohms•
Առավելագույն ելքային հզորություն CUT/COAG1՝ 45 W – 400 ohms•
Առավելագույն ելքային հզորություն CUT COAG2՝ 40 W – 400 ohms•
Առավելագույն ելքային հզորություն COAG՝ 40 W – 400 ohms. 600 կՀց
Ընտրելի մուտքային լարում` 115 – 230 VAC
Ցանցի հաճախականությունը՝ 50 – 60 Հց
Էլեկտրական էներգիայի սպառում՝ 200 ՎԱ
</t>
  </si>
  <si>
    <t>Ապեքս Սարք Էկրանի տեսակը՝ LCD
Մարտկոց՝  լիթիում-իոնային մարտկոց
Հոսանքի ադապտեր՝ 100-240V, 50/60Hz
Լիցքավորիչ – 1 հատ։
Չափիչ լար (արմատի գագաթնակետի չափման համար) – 1 հատ։
Շրթունքների կոնտակտային լինզաներ – 4 հատ։
Փորձարկիչի բռնակ (ատամնաբուժական ախտորոշիչ սարքի համար) – 1 հատ։  Լինի նոր , չօգտագործված, Ֆիրմային նշանով, Երշխիքային ժամկետը առնվազն 24 ամիս։</t>
  </si>
  <si>
    <t xml:space="preserve">Հավաքծույում ներառվում է  հետևյալ գործիքները՝                                                      կեռիկներ-- մանգաղանման, կլոր շեղբով, ուղիղ շեղբով, քլունգանման                       Կյուրետաներ - ունիվերսալ և զոնոսպեցիֆիկ                                                                 Կյուրվետներ Վիզիոն                                                                                                 արտաքերիչներ                                                                                                          ռաշպիլներ                                                                                                                  դուրեր                                                                                                                  իմպլակերներ                                                                                                             գուրծիքները լինեն պողպատյա կամ մետաղական, ախտահնման հնարավորությամբ։      Լինի նոր , չօգտագործված, Ֆիրմային նշանով,                                                                                                                  </t>
  </si>
  <si>
    <t>Նախատեսված է ատամի հեռացման համար / 8-րդ ատամի համար/ , նյութը պողպատից, ախտահանվում է, լինի նոր չօգտագործված, ֆիրմային նշանով։</t>
  </si>
  <si>
    <t>**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1․ 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2․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</t>
  </si>
  <si>
    <t>ՍՏՈՄՈՏՈԼՈԳԻԱԿԱՆ ԱՊՐԱՆՔՆԵՐ ԵՎ ՆՅՈՒԹԵՐ ՄԲԿ-ԷԱՃԱՊՁԲ-26/14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</si>
</sst>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i/>
      <sz val="8"/>
      <color rgb="FF000000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Calibri"/>
      <family val="2"/>
      <scheme val="minor"/>
    </font>
    <font>
      <sz val="9"/>
      <color rgb="FF000000"/>
      <name val="GHEA Grapalat"/>
      <family val="3"/>
    </font>
    <font>
      <sz val="8"/>
      <color rgb="FF000000"/>
      <name val="GHEA Grapalat"/>
      <family val="3"/>
    </font>
    <font>
      <sz val="10"/>
      <name val="Arial LatArm"/>
      <family val="2"/>
    </font>
    <font>
      <sz val="11"/>
      <name val="Arial LatArm"/>
      <family val="2"/>
    </font>
    <font>
      <sz val="12"/>
      <name val="Arial Armenian"/>
      <family val="2"/>
    </font>
    <font>
      <sz val="10"/>
      <name val="GHEA Grapalat"/>
      <family val="3"/>
    </font>
    <font>
      <sz val="10"/>
      <name val="Arial AM"/>
      <family val="2"/>
    </font>
    <font>
      <sz val="10"/>
      <name val="Arial Armenian"/>
      <family val="2"/>
    </font>
    <font>
      <sz val="9"/>
      <name val="Arial Armenian"/>
      <family val="2"/>
    </font>
    <font>
      <b/>
      <sz val="36"/>
      <color theme="1"/>
      <name val="Calibri"/>
      <family val="2"/>
      <charset val="204"/>
      <scheme val="minor"/>
    </font>
    <font>
      <sz val="18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8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2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Fill="1" applyBorder="1"/>
    <xf numFmtId="0" fontId="3" fillId="0" borderId="1" xfId="0" applyFont="1" applyBorder="1" applyAlignment="1"/>
    <xf numFmtId="0" fontId="3" fillId="0" borderId="1" xfId="0" applyFont="1" applyBorder="1" applyAlignment="1">
      <alignment horizontal="center" wrapText="1"/>
    </xf>
    <xf numFmtId="0" fontId="0" fillId="0" borderId="0" xfId="0" applyFont="1"/>
    <xf numFmtId="0" fontId="17" fillId="0" borderId="0" xfId="0" applyFont="1" applyAlignment="1">
      <alignment horizontal="left" vertical="center"/>
    </xf>
    <xf numFmtId="0" fontId="0" fillId="0" borderId="0" xfId="0" applyFont="1" applyFill="1"/>
    <xf numFmtId="0" fontId="3" fillId="0" borderId="1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1"/>
  <sheetViews>
    <sheetView tabSelected="1" zoomScale="90" zoomScaleNormal="90" workbookViewId="0">
      <selection activeCell="A2" sqref="A2:H2"/>
    </sheetView>
  </sheetViews>
  <sheetFormatPr defaultRowHeight="15" x14ac:dyDescent="0.25"/>
  <cols>
    <col min="1" max="1" width="5.42578125" style="39" customWidth="1"/>
    <col min="2" max="2" width="13.140625" style="41" customWidth="1"/>
    <col min="3" max="3" width="21.42578125" style="39" customWidth="1"/>
    <col min="4" max="4" width="76.85546875" style="39" customWidth="1"/>
    <col min="5" max="5" width="8.42578125" style="39" customWidth="1"/>
    <col min="6" max="6" width="8.5703125" style="39" customWidth="1"/>
    <col min="7" max="7" width="15.85546875" style="39" customWidth="1"/>
    <col min="8" max="8" width="9.85546875" style="39" customWidth="1"/>
    <col min="9" max="16384" width="9.140625" style="39"/>
  </cols>
  <sheetData>
    <row r="2" spans="1:9" ht="85.5" customHeight="1" x14ac:dyDescent="0.7">
      <c r="A2" s="62" t="s">
        <v>359</v>
      </c>
      <c r="B2" s="62"/>
      <c r="C2" s="62"/>
      <c r="D2" s="62"/>
      <c r="E2" s="62"/>
      <c r="F2" s="62"/>
      <c r="G2" s="62"/>
      <c r="H2" s="62"/>
    </row>
    <row r="3" spans="1:9" ht="356.25" customHeight="1" x14ac:dyDescent="0.7">
      <c r="A3" s="63" t="s">
        <v>358</v>
      </c>
      <c r="B3" s="64"/>
      <c r="C3" s="64"/>
      <c r="D3" s="64"/>
      <c r="E3" s="64"/>
      <c r="F3" s="64"/>
      <c r="G3" s="64"/>
      <c r="H3" s="44"/>
    </row>
    <row r="4" spans="1:9" ht="18" customHeight="1" x14ac:dyDescent="0.25">
      <c r="A4" s="47" t="s">
        <v>29</v>
      </c>
      <c r="B4" s="47"/>
      <c r="C4" s="47"/>
      <c r="D4" s="47"/>
      <c r="E4" s="47"/>
      <c r="F4" s="47"/>
      <c r="G4" s="47"/>
      <c r="H4" s="47"/>
    </row>
    <row r="5" spans="1:9" ht="21" customHeight="1" x14ac:dyDescent="0.25">
      <c r="A5" s="45" t="s">
        <v>7</v>
      </c>
      <c r="B5" s="45"/>
      <c r="C5" s="45"/>
      <c r="D5" s="45"/>
      <c r="E5" s="45"/>
      <c r="F5" s="46"/>
      <c r="G5" s="46"/>
      <c r="H5" s="46"/>
    </row>
    <row r="6" spans="1:9" ht="57" customHeight="1" x14ac:dyDescent="0.25">
      <c r="A6" s="50" t="s">
        <v>0</v>
      </c>
      <c r="B6" s="48" t="s">
        <v>1</v>
      </c>
      <c r="C6" s="45" t="s">
        <v>2</v>
      </c>
      <c r="D6" s="45" t="s">
        <v>3</v>
      </c>
      <c r="E6" s="52" t="s">
        <v>4</v>
      </c>
      <c r="F6" s="54" t="s">
        <v>179</v>
      </c>
      <c r="G6" s="54" t="s">
        <v>180</v>
      </c>
      <c r="H6" s="54" t="s">
        <v>181</v>
      </c>
    </row>
    <row r="7" spans="1:9" ht="57" customHeight="1" x14ac:dyDescent="0.25">
      <c r="A7" s="51"/>
      <c r="B7" s="49"/>
      <c r="C7" s="46"/>
      <c r="D7" s="46"/>
      <c r="E7" s="53"/>
      <c r="F7" s="55"/>
      <c r="G7" s="55"/>
      <c r="H7" s="55"/>
    </row>
    <row r="8" spans="1:9" ht="64.5" customHeight="1" x14ac:dyDescent="0.25">
      <c r="A8" s="32">
        <v>1</v>
      </c>
      <c r="B8" s="35" t="s">
        <v>268</v>
      </c>
      <c r="C8" s="31" t="s">
        <v>313</v>
      </c>
      <c r="D8" s="31" t="s">
        <v>304</v>
      </c>
      <c r="E8" s="32" t="s">
        <v>5</v>
      </c>
      <c r="F8" s="32">
        <v>2000</v>
      </c>
      <c r="G8" s="32">
        <f>F8*H8</f>
        <v>6000</v>
      </c>
      <c r="H8" s="32">
        <v>3</v>
      </c>
      <c r="I8" s="39" t="s">
        <v>326</v>
      </c>
    </row>
    <row r="9" spans="1:9" ht="77.25" customHeight="1" x14ac:dyDescent="0.25">
      <c r="A9" s="32">
        <v>2</v>
      </c>
      <c r="B9" s="35" t="s">
        <v>269</v>
      </c>
      <c r="C9" s="31" t="s">
        <v>312</v>
      </c>
      <c r="D9" s="31" t="s">
        <v>305</v>
      </c>
      <c r="E9" s="32" t="s">
        <v>5</v>
      </c>
      <c r="F9" s="32">
        <v>2000</v>
      </c>
      <c r="G9" s="32">
        <f t="shared" ref="G9:G65" si="0">F9*H9</f>
        <v>6000</v>
      </c>
      <c r="H9" s="32">
        <v>3</v>
      </c>
      <c r="I9" s="6"/>
    </row>
    <row r="10" spans="1:9" ht="78.75" customHeight="1" x14ac:dyDescent="0.25">
      <c r="A10" s="32">
        <v>3</v>
      </c>
      <c r="B10" s="35" t="s">
        <v>270</v>
      </c>
      <c r="C10" s="31" t="s">
        <v>311</v>
      </c>
      <c r="D10" s="31" t="s">
        <v>306</v>
      </c>
      <c r="E10" s="32" t="s">
        <v>5</v>
      </c>
      <c r="F10" s="32">
        <v>2000</v>
      </c>
      <c r="G10" s="32">
        <f t="shared" si="0"/>
        <v>6000</v>
      </c>
      <c r="H10" s="32">
        <v>3</v>
      </c>
      <c r="I10" s="6"/>
    </row>
    <row r="11" spans="1:9" ht="63.75" customHeight="1" x14ac:dyDescent="0.25">
      <c r="A11" s="32">
        <v>4</v>
      </c>
      <c r="B11" s="35" t="s">
        <v>271</v>
      </c>
      <c r="C11" s="31" t="s">
        <v>310</v>
      </c>
      <c r="D11" s="31" t="s">
        <v>307</v>
      </c>
      <c r="E11" s="32" t="s">
        <v>5</v>
      </c>
      <c r="F11" s="32">
        <v>2000</v>
      </c>
      <c r="G11" s="32">
        <f t="shared" si="0"/>
        <v>6000</v>
      </c>
      <c r="H11" s="32">
        <v>3</v>
      </c>
      <c r="I11" s="6"/>
    </row>
    <row r="12" spans="1:9" ht="84" customHeight="1" x14ac:dyDescent="0.25">
      <c r="A12" s="32">
        <v>5</v>
      </c>
      <c r="B12" s="35" t="s">
        <v>272</v>
      </c>
      <c r="C12" s="31" t="s">
        <v>309</v>
      </c>
      <c r="D12" s="31" t="s">
        <v>308</v>
      </c>
      <c r="E12" s="32" t="s">
        <v>5</v>
      </c>
      <c r="F12" s="32">
        <v>2000</v>
      </c>
      <c r="G12" s="32">
        <f t="shared" si="0"/>
        <v>6000</v>
      </c>
      <c r="H12" s="32">
        <v>3</v>
      </c>
      <c r="I12" s="6"/>
    </row>
    <row r="13" spans="1:9" ht="81.75" customHeight="1" x14ac:dyDescent="0.25">
      <c r="A13" s="32">
        <v>6</v>
      </c>
      <c r="B13" s="35" t="s">
        <v>273</v>
      </c>
      <c r="C13" s="31" t="s">
        <v>182</v>
      </c>
      <c r="D13" s="31" t="s">
        <v>314</v>
      </c>
      <c r="E13" s="32" t="s">
        <v>5</v>
      </c>
      <c r="F13" s="32">
        <v>2000</v>
      </c>
      <c r="G13" s="32">
        <f t="shared" si="0"/>
        <v>6000</v>
      </c>
      <c r="H13" s="32">
        <v>3</v>
      </c>
      <c r="I13" s="6"/>
    </row>
    <row r="14" spans="1:9" ht="78" customHeight="1" x14ac:dyDescent="0.25">
      <c r="A14" s="32">
        <v>7</v>
      </c>
      <c r="B14" s="35" t="s">
        <v>274</v>
      </c>
      <c r="C14" s="31" t="s">
        <v>213</v>
      </c>
      <c r="D14" s="31" t="s">
        <v>315</v>
      </c>
      <c r="E14" s="32" t="s">
        <v>5</v>
      </c>
      <c r="F14" s="32">
        <v>2000</v>
      </c>
      <c r="G14" s="32">
        <f t="shared" si="0"/>
        <v>6000</v>
      </c>
      <c r="H14" s="32">
        <v>3</v>
      </c>
      <c r="I14" s="6" t="s">
        <v>326</v>
      </c>
    </row>
    <row r="15" spans="1:9" ht="96.75" customHeight="1" x14ac:dyDescent="0.25">
      <c r="A15" s="32">
        <v>8</v>
      </c>
      <c r="B15" s="35" t="s">
        <v>275</v>
      </c>
      <c r="C15" s="31" t="s">
        <v>214</v>
      </c>
      <c r="D15" s="31" t="s">
        <v>316</v>
      </c>
      <c r="E15" s="32" t="s">
        <v>5</v>
      </c>
      <c r="F15" s="32">
        <v>2000</v>
      </c>
      <c r="G15" s="32">
        <f t="shared" si="0"/>
        <v>6000</v>
      </c>
      <c r="H15" s="32">
        <v>3</v>
      </c>
      <c r="I15" s="6"/>
    </row>
    <row r="16" spans="1:9" ht="93" customHeight="1" x14ac:dyDescent="0.25">
      <c r="A16" s="32">
        <v>9</v>
      </c>
      <c r="B16" s="35" t="s">
        <v>276</v>
      </c>
      <c r="C16" s="31" t="s">
        <v>215</v>
      </c>
      <c r="D16" s="31" t="s">
        <v>317</v>
      </c>
      <c r="E16" s="32" t="s">
        <v>5</v>
      </c>
      <c r="F16" s="32">
        <v>2000</v>
      </c>
      <c r="G16" s="32">
        <f t="shared" si="0"/>
        <v>6000</v>
      </c>
      <c r="H16" s="32">
        <v>3</v>
      </c>
    </row>
    <row r="17" spans="1:9" ht="100.5" customHeight="1" x14ac:dyDescent="0.25">
      <c r="A17" s="32">
        <v>10</v>
      </c>
      <c r="B17" s="35" t="s">
        <v>277</v>
      </c>
      <c r="C17" s="31" t="s">
        <v>216</v>
      </c>
      <c r="D17" s="31" t="s">
        <v>318</v>
      </c>
      <c r="E17" s="32" t="s">
        <v>5</v>
      </c>
      <c r="F17" s="32">
        <v>2000</v>
      </c>
      <c r="G17" s="32">
        <f t="shared" si="0"/>
        <v>6000</v>
      </c>
      <c r="H17" s="32">
        <v>3</v>
      </c>
    </row>
    <row r="18" spans="1:9" ht="66" customHeight="1" x14ac:dyDescent="0.25">
      <c r="A18" s="32">
        <v>11</v>
      </c>
      <c r="B18" s="31" t="s">
        <v>332</v>
      </c>
      <c r="C18" s="31" t="s">
        <v>183</v>
      </c>
      <c r="D18" s="31" t="s">
        <v>184</v>
      </c>
      <c r="E18" s="32" t="s">
        <v>5</v>
      </c>
      <c r="F18" s="32">
        <v>10</v>
      </c>
      <c r="G18" s="32">
        <f t="shared" si="0"/>
        <v>10000</v>
      </c>
      <c r="H18" s="32">
        <v>1000</v>
      </c>
    </row>
    <row r="19" spans="1:9" ht="105.75" customHeight="1" x14ac:dyDescent="0.25">
      <c r="A19" s="32">
        <v>12</v>
      </c>
      <c r="B19" s="31" t="s">
        <v>278</v>
      </c>
      <c r="C19" s="31" t="s">
        <v>185</v>
      </c>
      <c r="D19" s="31" t="s">
        <v>319</v>
      </c>
      <c r="E19" s="32" t="s">
        <v>5</v>
      </c>
      <c r="F19" s="32">
        <v>500</v>
      </c>
      <c r="G19" s="32">
        <f t="shared" si="0"/>
        <v>5000</v>
      </c>
      <c r="H19" s="32">
        <v>10</v>
      </c>
      <c r="I19" s="39" t="s">
        <v>326</v>
      </c>
    </row>
    <row r="20" spans="1:9" ht="59.25" customHeight="1" x14ac:dyDescent="0.25">
      <c r="A20" s="32">
        <v>13</v>
      </c>
      <c r="B20" s="31" t="s">
        <v>279</v>
      </c>
      <c r="C20" s="31" t="s">
        <v>186</v>
      </c>
      <c r="D20" s="31" t="s">
        <v>320</v>
      </c>
      <c r="E20" s="32" t="s">
        <v>5</v>
      </c>
      <c r="F20" s="32">
        <v>500</v>
      </c>
      <c r="G20" s="32">
        <f t="shared" si="0"/>
        <v>5000</v>
      </c>
      <c r="H20" s="32">
        <v>10</v>
      </c>
    </row>
    <row r="21" spans="1:9" ht="66" customHeight="1" x14ac:dyDescent="0.25">
      <c r="A21" s="32">
        <v>14</v>
      </c>
      <c r="B21" s="31" t="s">
        <v>280</v>
      </c>
      <c r="C21" s="31" t="s">
        <v>217</v>
      </c>
      <c r="D21" s="31" t="s">
        <v>321</v>
      </c>
      <c r="E21" s="32" t="s">
        <v>5</v>
      </c>
      <c r="F21" s="32">
        <v>500</v>
      </c>
      <c r="G21" s="32">
        <f t="shared" si="0"/>
        <v>5000</v>
      </c>
      <c r="H21" s="32">
        <v>10</v>
      </c>
    </row>
    <row r="22" spans="1:9" ht="66" customHeight="1" x14ac:dyDescent="0.25">
      <c r="A22" s="32">
        <v>15</v>
      </c>
      <c r="B22" s="31" t="s">
        <v>281</v>
      </c>
      <c r="C22" s="31" t="s">
        <v>329</v>
      </c>
      <c r="D22" s="31" t="s">
        <v>330</v>
      </c>
      <c r="E22" s="32" t="s">
        <v>5</v>
      </c>
      <c r="F22" s="32">
        <v>500</v>
      </c>
      <c r="G22" s="32">
        <f t="shared" si="0"/>
        <v>5000</v>
      </c>
      <c r="H22" s="32">
        <v>10</v>
      </c>
    </row>
    <row r="23" spans="1:9" ht="66" customHeight="1" x14ac:dyDescent="0.25">
      <c r="A23" s="32">
        <v>16</v>
      </c>
      <c r="B23" s="31" t="s">
        <v>333</v>
      </c>
      <c r="C23" s="31" t="s">
        <v>187</v>
      </c>
      <c r="D23" s="31" t="s">
        <v>188</v>
      </c>
      <c r="E23" s="32" t="s">
        <v>5</v>
      </c>
      <c r="F23" s="32">
        <v>300</v>
      </c>
      <c r="G23" s="32">
        <f t="shared" si="0"/>
        <v>3000</v>
      </c>
      <c r="H23" s="32">
        <v>10</v>
      </c>
    </row>
    <row r="24" spans="1:9" ht="80.25" customHeight="1" x14ac:dyDescent="0.25">
      <c r="A24" s="32">
        <v>17</v>
      </c>
      <c r="B24" s="31" t="s">
        <v>283</v>
      </c>
      <c r="C24" s="31" t="s">
        <v>218</v>
      </c>
      <c r="D24" s="31" t="s">
        <v>241</v>
      </c>
      <c r="E24" s="32" t="s">
        <v>5</v>
      </c>
      <c r="F24" s="32">
        <v>1000</v>
      </c>
      <c r="G24" s="32">
        <f t="shared" si="0"/>
        <v>2000</v>
      </c>
      <c r="H24" s="32">
        <v>2</v>
      </c>
    </row>
    <row r="25" spans="1:9" ht="66" customHeight="1" x14ac:dyDescent="0.25">
      <c r="A25" s="32">
        <v>18</v>
      </c>
      <c r="B25" s="31" t="s">
        <v>284</v>
      </c>
      <c r="C25" s="31" t="s">
        <v>189</v>
      </c>
      <c r="D25" s="31" t="s">
        <v>190</v>
      </c>
      <c r="E25" s="32" t="s">
        <v>5</v>
      </c>
      <c r="F25" s="32">
        <v>300</v>
      </c>
      <c r="G25" s="32">
        <f t="shared" si="0"/>
        <v>3000</v>
      </c>
      <c r="H25" s="32">
        <v>10</v>
      </c>
    </row>
    <row r="26" spans="1:9" ht="66" customHeight="1" x14ac:dyDescent="0.25">
      <c r="A26" s="32">
        <v>19</v>
      </c>
      <c r="B26" s="31" t="s">
        <v>334</v>
      </c>
      <c r="C26" s="31" t="s">
        <v>191</v>
      </c>
      <c r="D26" s="31" t="s">
        <v>192</v>
      </c>
      <c r="E26" s="32" t="s">
        <v>5</v>
      </c>
      <c r="F26" s="32">
        <v>400</v>
      </c>
      <c r="G26" s="32">
        <f t="shared" si="0"/>
        <v>4000</v>
      </c>
      <c r="H26" s="32">
        <v>10</v>
      </c>
      <c r="I26" s="39" t="s">
        <v>326</v>
      </c>
    </row>
    <row r="27" spans="1:9" ht="74.25" customHeight="1" x14ac:dyDescent="0.25">
      <c r="A27" s="32">
        <v>20</v>
      </c>
      <c r="B27" s="31" t="s">
        <v>282</v>
      </c>
      <c r="C27" s="31" t="s">
        <v>219</v>
      </c>
      <c r="D27" s="31" t="s">
        <v>242</v>
      </c>
      <c r="E27" s="32" t="s">
        <v>5</v>
      </c>
      <c r="F27" s="32">
        <v>500</v>
      </c>
      <c r="G27" s="32">
        <f t="shared" si="0"/>
        <v>2500</v>
      </c>
      <c r="H27" s="32">
        <v>5</v>
      </c>
      <c r="I27" s="39" t="s">
        <v>326</v>
      </c>
    </row>
    <row r="28" spans="1:9" ht="74.25" customHeight="1" x14ac:dyDescent="0.25">
      <c r="A28" s="32">
        <v>21</v>
      </c>
      <c r="B28" s="31" t="s">
        <v>285</v>
      </c>
      <c r="C28" s="31" t="s">
        <v>220</v>
      </c>
      <c r="D28" s="31" t="s">
        <v>243</v>
      </c>
      <c r="E28" s="32" t="s">
        <v>5</v>
      </c>
      <c r="F28" s="32">
        <v>500</v>
      </c>
      <c r="G28" s="32">
        <f t="shared" si="0"/>
        <v>2500</v>
      </c>
      <c r="H28" s="32">
        <v>5</v>
      </c>
    </row>
    <row r="29" spans="1:9" ht="74.25" customHeight="1" x14ac:dyDescent="0.25">
      <c r="A29" s="32">
        <v>22</v>
      </c>
      <c r="B29" s="31" t="s">
        <v>288</v>
      </c>
      <c r="C29" s="31" t="s">
        <v>221</v>
      </c>
      <c r="D29" s="31" t="s">
        <v>244</v>
      </c>
      <c r="E29" s="32" t="s">
        <v>5</v>
      </c>
      <c r="F29" s="32">
        <v>20000</v>
      </c>
      <c r="G29" s="32">
        <f t="shared" si="0"/>
        <v>20000</v>
      </c>
      <c r="H29" s="32">
        <v>1</v>
      </c>
    </row>
    <row r="30" spans="1:9" ht="119.25" customHeight="1" x14ac:dyDescent="0.25">
      <c r="A30" s="32">
        <v>23</v>
      </c>
      <c r="B30" s="31" t="s">
        <v>289</v>
      </c>
      <c r="C30" s="31" t="s">
        <v>222</v>
      </c>
      <c r="D30" s="34" t="s">
        <v>245</v>
      </c>
      <c r="E30" s="32" t="s">
        <v>5</v>
      </c>
      <c r="F30" s="32">
        <v>400</v>
      </c>
      <c r="G30" s="32">
        <f t="shared" si="0"/>
        <v>4000</v>
      </c>
      <c r="H30" s="32">
        <v>10</v>
      </c>
      <c r="I30" s="39" t="s">
        <v>326</v>
      </c>
    </row>
    <row r="31" spans="1:9" ht="48" customHeight="1" x14ac:dyDescent="0.25">
      <c r="A31" s="32">
        <v>24</v>
      </c>
      <c r="B31" s="36" t="s">
        <v>286</v>
      </c>
      <c r="C31" s="31" t="s">
        <v>193</v>
      </c>
      <c r="D31" s="31" t="s">
        <v>194</v>
      </c>
      <c r="E31" s="35"/>
      <c r="F31" s="35">
        <v>2000</v>
      </c>
      <c r="G31" s="32">
        <f t="shared" si="0"/>
        <v>20000</v>
      </c>
      <c r="H31" s="35">
        <v>10</v>
      </c>
      <c r="I31" s="39" t="s">
        <v>326</v>
      </c>
    </row>
    <row r="32" spans="1:9" ht="171" customHeight="1" x14ac:dyDescent="0.25">
      <c r="A32" s="32">
        <v>25</v>
      </c>
      <c r="B32" s="36" t="s">
        <v>335</v>
      </c>
      <c r="C32" s="31" t="s">
        <v>223</v>
      </c>
      <c r="D32" s="31" t="s">
        <v>259</v>
      </c>
      <c r="E32" s="35"/>
      <c r="F32" s="35">
        <v>30000</v>
      </c>
      <c r="G32" s="32">
        <f t="shared" si="0"/>
        <v>30000</v>
      </c>
      <c r="H32" s="35">
        <v>1</v>
      </c>
      <c r="I32" s="39" t="s">
        <v>326</v>
      </c>
    </row>
    <row r="33" spans="1:8" ht="54" x14ac:dyDescent="0.25">
      <c r="A33" s="32">
        <v>26</v>
      </c>
      <c r="B33" s="36" t="s">
        <v>294</v>
      </c>
      <c r="C33" s="31" t="s">
        <v>224</v>
      </c>
      <c r="D33" s="33" t="s">
        <v>195</v>
      </c>
      <c r="E33" s="35"/>
      <c r="F33" s="35">
        <v>500</v>
      </c>
      <c r="G33" s="32">
        <f t="shared" si="0"/>
        <v>5000</v>
      </c>
      <c r="H33" s="35">
        <v>10</v>
      </c>
    </row>
    <row r="34" spans="1:8" ht="139.5" customHeight="1" x14ac:dyDescent="0.25">
      <c r="A34" s="32">
        <v>27</v>
      </c>
      <c r="B34" s="36" t="s">
        <v>287</v>
      </c>
      <c r="C34" s="35" t="s">
        <v>225</v>
      </c>
      <c r="D34" s="33" t="s">
        <v>246</v>
      </c>
      <c r="E34" s="35"/>
      <c r="F34" s="35">
        <v>600</v>
      </c>
      <c r="G34" s="32">
        <f t="shared" si="0"/>
        <v>6000</v>
      </c>
      <c r="H34" s="35">
        <v>10</v>
      </c>
    </row>
    <row r="35" spans="1:8" ht="81.75" customHeight="1" x14ac:dyDescent="0.25">
      <c r="A35" s="32">
        <v>28</v>
      </c>
      <c r="B35" s="36" t="s">
        <v>336</v>
      </c>
      <c r="C35" s="31" t="s">
        <v>196</v>
      </c>
      <c r="D35" s="31" t="s">
        <v>197</v>
      </c>
      <c r="E35" s="35"/>
      <c r="F35" s="35">
        <v>10</v>
      </c>
      <c r="G35" s="32">
        <f t="shared" si="0"/>
        <v>10000</v>
      </c>
      <c r="H35" s="35">
        <v>1000</v>
      </c>
    </row>
    <row r="36" spans="1:8" ht="49.5" customHeight="1" x14ac:dyDescent="0.25">
      <c r="A36" s="32">
        <v>29</v>
      </c>
      <c r="B36" s="36" t="s">
        <v>296</v>
      </c>
      <c r="C36" s="31" t="s">
        <v>198</v>
      </c>
      <c r="D36" s="31" t="s">
        <v>199</v>
      </c>
      <c r="E36" s="35"/>
      <c r="F36" s="35">
        <v>200</v>
      </c>
      <c r="G36" s="32">
        <f t="shared" si="0"/>
        <v>400000</v>
      </c>
      <c r="H36" s="35">
        <v>2000</v>
      </c>
    </row>
    <row r="37" spans="1:8" ht="108" x14ac:dyDescent="0.25">
      <c r="A37" s="32">
        <v>30</v>
      </c>
      <c r="B37" s="36" t="s">
        <v>298</v>
      </c>
      <c r="C37" s="31" t="s">
        <v>226</v>
      </c>
      <c r="D37" s="31" t="s">
        <v>260</v>
      </c>
      <c r="E37" s="35" t="s">
        <v>5</v>
      </c>
      <c r="F37" s="37">
        <v>500</v>
      </c>
      <c r="G37" s="32">
        <f t="shared" si="0"/>
        <v>10000</v>
      </c>
      <c r="H37" s="35">
        <v>20</v>
      </c>
    </row>
    <row r="38" spans="1:8" ht="121.5" x14ac:dyDescent="0.25">
      <c r="A38" s="32">
        <v>31</v>
      </c>
      <c r="B38" s="36" t="s">
        <v>290</v>
      </c>
      <c r="C38" s="31" t="s">
        <v>227</v>
      </c>
      <c r="D38" s="31" t="s">
        <v>261</v>
      </c>
      <c r="E38" s="35" t="s">
        <v>5</v>
      </c>
      <c r="F38" s="35">
        <v>1000</v>
      </c>
      <c r="G38" s="32">
        <f t="shared" si="0"/>
        <v>50000</v>
      </c>
      <c r="H38" s="35">
        <v>50</v>
      </c>
    </row>
    <row r="39" spans="1:8" ht="103.5" customHeight="1" x14ac:dyDescent="0.25">
      <c r="A39" s="32">
        <v>32</v>
      </c>
      <c r="B39" s="36" t="s">
        <v>291</v>
      </c>
      <c r="C39" s="33" t="s">
        <v>228</v>
      </c>
      <c r="D39" s="33" t="s">
        <v>247</v>
      </c>
      <c r="E39" s="35" t="s">
        <v>5</v>
      </c>
      <c r="F39" s="35">
        <v>500</v>
      </c>
      <c r="G39" s="32">
        <f t="shared" si="0"/>
        <v>5000</v>
      </c>
      <c r="H39" s="35">
        <v>10</v>
      </c>
    </row>
    <row r="40" spans="1:8" ht="110.25" customHeight="1" x14ac:dyDescent="0.25">
      <c r="A40" s="32">
        <v>33</v>
      </c>
      <c r="B40" s="36" t="s">
        <v>337</v>
      </c>
      <c r="C40" s="33" t="s">
        <v>200</v>
      </c>
      <c r="D40" s="33" t="s">
        <v>257</v>
      </c>
      <c r="E40" s="35" t="s">
        <v>5</v>
      </c>
      <c r="F40" s="35">
        <v>40000</v>
      </c>
      <c r="G40" s="32">
        <f t="shared" si="0"/>
        <v>80000</v>
      </c>
      <c r="H40" s="35">
        <v>2</v>
      </c>
    </row>
    <row r="41" spans="1:8" ht="54" x14ac:dyDescent="0.25">
      <c r="A41" s="32">
        <v>34</v>
      </c>
      <c r="B41" s="36" t="s">
        <v>338</v>
      </c>
      <c r="C41" s="33" t="s">
        <v>229</v>
      </c>
      <c r="D41" s="33" t="s">
        <v>248</v>
      </c>
      <c r="E41" s="35" t="s">
        <v>5</v>
      </c>
      <c r="F41" s="35">
        <v>25000</v>
      </c>
      <c r="G41" s="32">
        <f t="shared" si="0"/>
        <v>50000</v>
      </c>
      <c r="H41" s="35">
        <v>2</v>
      </c>
    </row>
    <row r="42" spans="1:8" ht="54" x14ac:dyDescent="0.25">
      <c r="A42" s="32">
        <v>35</v>
      </c>
      <c r="B42" s="36" t="s">
        <v>295</v>
      </c>
      <c r="C42" s="33" t="s">
        <v>230</v>
      </c>
      <c r="D42" s="33" t="s">
        <v>249</v>
      </c>
      <c r="E42" s="35" t="s">
        <v>5</v>
      </c>
      <c r="F42" s="35">
        <v>2500</v>
      </c>
      <c r="G42" s="32">
        <f t="shared" si="0"/>
        <v>5000</v>
      </c>
      <c r="H42" s="35">
        <v>2</v>
      </c>
    </row>
    <row r="43" spans="1:8" ht="54" x14ac:dyDescent="0.25">
      <c r="A43" s="32">
        <v>36</v>
      </c>
      <c r="B43" s="36" t="s">
        <v>299</v>
      </c>
      <c r="C43" s="31" t="s">
        <v>201</v>
      </c>
      <c r="D43" s="31" t="s">
        <v>202</v>
      </c>
      <c r="E43" s="35" t="s">
        <v>5</v>
      </c>
      <c r="F43" s="35">
        <v>15000</v>
      </c>
      <c r="G43" s="32">
        <f t="shared" si="0"/>
        <v>15000</v>
      </c>
      <c r="H43" s="35">
        <v>1</v>
      </c>
    </row>
    <row r="44" spans="1:8" ht="106.5" customHeight="1" x14ac:dyDescent="0.25">
      <c r="A44" s="32">
        <v>37</v>
      </c>
      <c r="B44" s="36" t="s">
        <v>300</v>
      </c>
      <c r="C44" s="31" t="s">
        <v>203</v>
      </c>
      <c r="D44" s="31" t="s">
        <v>204</v>
      </c>
      <c r="E44" s="35" t="s">
        <v>5</v>
      </c>
      <c r="F44" s="35">
        <v>1000</v>
      </c>
      <c r="G44" s="32">
        <f t="shared" si="0"/>
        <v>1000</v>
      </c>
      <c r="H44" s="35">
        <v>1</v>
      </c>
    </row>
    <row r="45" spans="1:8" ht="78" customHeight="1" x14ac:dyDescent="0.25">
      <c r="A45" s="32">
        <v>38</v>
      </c>
      <c r="B45" s="36" t="s">
        <v>292</v>
      </c>
      <c r="C45" s="31" t="s">
        <v>231</v>
      </c>
      <c r="D45" s="31" t="s">
        <v>250</v>
      </c>
      <c r="E45" s="35" t="s">
        <v>5</v>
      </c>
      <c r="F45" s="35">
        <v>500</v>
      </c>
      <c r="G45" s="32">
        <f t="shared" si="0"/>
        <v>5000</v>
      </c>
      <c r="H45" s="35">
        <v>10</v>
      </c>
    </row>
    <row r="46" spans="1:8" ht="89.25" customHeight="1" x14ac:dyDescent="0.25">
      <c r="A46" s="32">
        <v>39</v>
      </c>
      <c r="B46" s="36" t="s">
        <v>339</v>
      </c>
      <c r="C46" s="31" t="s">
        <v>232</v>
      </c>
      <c r="D46" s="31" t="s">
        <v>251</v>
      </c>
      <c r="E46" s="35" t="s">
        <v>5</v>
      </c>
      <c r="F46" s="35">
        <v>25000</v>
      </c>
      <c r="G46" s="32">
        <f t="shared" si="0"/>
        <v>25000</v>
      </c>
      <c r="H46" s="35">
        <v>1</v>
      </c>
    </row>
    <row r="47" spans="1:8" ht="67.5" x14ac:dyDescent="0.25">
      <c r="A47" s="32">
        <v>40</v>
      </c>
      <c r="B47" s="36" t="s">
        <v>301</v>
      </c>
      <c r="C47" s="35" t="s">
        <v>266</v>
      </c>
      <c r="D47" s="33" t="s">
        <v>262</v>
      </c>
      <c r="E47" s="35" t="s">
        <v>5</v>
      </c>
      <c r="F47" s="35">
        <v>500</v>
      </c>
      <c r="G47" s="32">
        <f t="shared" si="0"/>
        <v>2500</v>
      </c>
      <c r="H47" s="35">
        <v>5</v>
      </c>
    </row>
    <row r="48" spans="1:8" ht="54" x14ac:dyDescent="0.25">
      <c r="A48" s="32">
        <v>41</v>
      </c>
      <c r="B48" s="36" t="s">
        <v>302</v>
      </c>
      <c r="C48" s="35" t="s">
        <v>205</v>
      </c>
      <c r="D48" s="33" t="s">
        <v>206</v>
      </c>
      <c r="E48" s="35" t="s">
        <v>5</v>
      </c>
      <c r="F48" s="35">
        <v>400</v>
      </c>
      <c r="G48" s="32">
        <f t="shared" si="0"/>
        <v>2000</v>
      </c>
      <c r="H48" s="35">
        <v>5</v>
      </c>
    </row>
    <row r="49" spans="1:12" ht="48.75" customHeight="1" x14ac:dyDescent="0.25">
      <c r="A49" s="32">
        <v>42</v>
      </c>
      <c r="B49" s="36" t="s">
        <v>303</v>
      </c>
      <c r="C49" s="33" t="s">
        <v>207</v>
      </c>
      <c r="D49" s="33" t="s">
        <v>208</v>
      </c>
      <c r="E49" s="35" t="s">
        <v>5</v>
      </c>
      <c r="F49" s="35">
        <v>20000</v>
      </c>
      <c r="G49" s="32">
        <f t="shared" si="0"/>
        <v>40000</v>
      </c>
      <c r="H49" s="35">
        <v>2</v>
      </c>
    </row>
    <row r="50" spans="1:12" ht="108" x14ac:dyDescent="0.25">
      <c r="A50" s="32">
        <v>43</v>
      </c>
      <c r="B50" s="36" t="s">
        <v>340</v>
      </c>
      <c r="C50" s="33" t="s">
        <v>233</v>
      </c>
      <c r="D50" s="38" t="s">
        <v>252</v>
      </c>
      <c r="E50" s="35" t="s">
        <v>5</v>
      </c>
      <c r="F50" s="35">
        <v>15000</v>
      </c>
      <c r="G50" s="32">
        <f t="shared" si="0"/>
        <v>15000</v>
      </c>
      <c r="H50" s="35">
        <v>1</v>
      </c>
    </row>
    <row r="51" spans="1:12" ht="67.5" x14ac:dyDescent="0.25">
      <c r="A51" s="32">
        <v>44</v>
      </c>
      <c r="B51" s="36" t="s">
        <v>341</v>
      </c>
      <c r="C51" s="35" t="s">
        <v>234</v>
      </c>
      <c r="D51" s="33" t="s">
        <v>263</v>
      </c>
      <c r="E51" s="35" t="s">
        <v>5</v>
      </c>
      <c r="F51" s="35">
        <v>5000</v>
      </c>
      <c r="G51" s="32">
        <f t="shared" si="0"/>
        <v>10000</v>
      </c>
      <c r="H51" s="35">
        <v>2</v>
      </c>
    </row>
    <row r="52" spans="1:12" ht="75" customHeight="1" x14ac:dyDescent="0.25">
      <c r="A52" s="32">
        <v>45</v>
      </c>
      <c r="B52" s="36" t="s">
        <v>342</v>
      </c>
      <c r="C52" s="31" t="s">
        <v>235</v>
      </c>
      <c r="D52" s="31" t="s">
        <v>258</v>
      </c>
      <c r="E52" s="35" t="s">
        <v>267</v>
      </c>
      <c r="F52" s="35">
        <v>200</v>
      </c>
      <c r="G52" s="32">
        <f t="shared" si="0"/>
        <v>20000</v>
      </c>
      <c r="H52" s="35">
        <v>100</v>
      </c>
    </row>
    <row r="53" spans="1:12" ht="67.5" x14ac:dyDescent="0.25">
      <c r="A53" s="32">
        <v>46</v>
      </c>
      <c r="B53" s="36" t="s">
        <v>293</v>
      </c>
      <c r="C53" s="31" t="s">
        <v>209</v>
      </c>
      <c r="D53" s="31" t="s">
        <v>210</v>
      </c>
      <c r="E53" s="35" t="s">
        <v>5</v>
      </c>
      <c r="F53" s="35">
        <v>15000</v>
      </c>
      <c r="G53" s="32">
        <f t="shared" si="0"/>
        <v>15000</v>
      </c>
      <c r="H53" s="35">
        <v>1</v>
      </c>
    </row>
    <row r="54" spans="1:12" ht="75.75" customHeight="1" x14ac:dyDescent="0.25">
      <c r="A54" s="32">
        <v>47</v>
      </c>
      <c r="B54" s="36" t="s">
        <v>297</v>
      </c>
      <c r="C54" s="31" t="s">
        <v>236</v>
      </c>
      <c r="D54" s="31" t="s">
        <v>253</v>
      </c>
      <c r="E54" s="35" t="s">
        <v>5</v>
      </c>
      <c r="F54" s="35">
        <v>15000</v>
      </c>
      <c r="G54" s="32">
        <f t="shared" si="0"/>
        <v>15000</v>
      </c>
      <c r="H54" s="35">
        <v>1</v>
      </c>
    </row>
    <row r="55" spans="1:12" ht="54" x14ac:dyDescent="0.25">
      <c r="A55" s="32">
        <v>48</v>
      </c>
      <c r="B55" s="36" t="s">
        <v>343</v>
      </c>
      <c r="C55" s="31" t="s">
        <v>237</v>
      </c>
      <c r="D55" s="31" t="s">
        <v>254</v>
      </c>
      <c r="E55" s="35" t="s">
        <v>5</v>
      </c>
      <c r="F55" s="35">
        <v>2000</v>
      </c>
      <c r="G55" s="32">
        <f t="shared" si="0"/>
        <v>10000</v>
      </c>
      <c r="H55" s="35">
        <v>5</v>
      </c>
    </row>
    <row r="56" spans="1:12" ht="54" x14ac:dyDescent="0.25">
      <c r="A56" s="32">
        <v>49</v>
      </c>
      <c r="B56" s="36" t="s">
        <v>344</v>
      </c>
      <c r="C56" s="31" t="s">
        <v>238</v>
      </c>
      <c r="D56" s="31" t="s">
        <v>255</v>
      </c>
      <c r="E56" s="35" t="s">
        <v>5</v>
      </c>
      <c r="F56" s="35">
        <v>2500</v>
      </c>
      <c r="G56" s="32">
        <f t="shared" si="0"/>
        <v>2500</v>
      </c>
      <c r="H56" s="35">
        <v>1</v>
      </c>
    </row>
    <row r="57" spans="1:12" ht="45.75" customHeight="1" x14ac:dyDescent="0.25">
      <c r="A57" s="32">
        <v>50</v>
      </c>
      <c r="B57" s="36" t="s">
        <v>345</v>
      </c>
      <c r="C57" s="31" t="s">
        <v>239</v>
      </c>
      <c r="D57" s="31" t="s">
        <v>256</v>
      </c>
      <c r="E57" s="35" t="s">
        <v>5</v>
      </c>
      <c r="F57" s="35">
        <v>5000</v>
      </c>
      <c r="G57" s="32">
        <f t="shared" si="0"/>
        <v>20000</v>
      </c>
      <c r="H57" s="35">
        <v>4</v>
      </c>
    </row>
    <row r="58" spans="1:12" ht="54" x14ac:dyDescent="0.25">
      <c r="A58" s="32">
        <v>51</v>
      </c>
      <c r="B58" s="36" t="s">
        <v>346</v>
      </c>
      <c r="C58" s="35" t="s">
        <v>240</v>
      </c>
      <c r="D58" s="33" t="s">
        <v>264</v>
      </c>
      <c r="E58" s="35" t="s">
        <v>5</v>
      </c>
      <c r="F58" s="35">
        <v>2500</v>
      </c>
      <c r="G58" s="32">
        <f t="shared" si="0"/>
        <v>5000</v>
      </c>
      <c r="H58" s="35">
        <v>2</v>
      </c>
    </row>
    <row r="59" spans="1:12" ht="108" x14ac:dyDescent="0.25">
      <c r="A59" s="32">
        <v>52</v>
      </c>
      <c r="B59" s="36" t="s">
        <v>347</v>
      </c>
      <c r="C59" s="33" t="s">
        <v>211</v>
      </c>
      <c r="D59" s="33" t="s">
        <v>212</v>
      </c>
      <c r="E59" s="35" t="s">
        <v>5</v>
      </c>
      <c r="F59" s="35">
        <v>2500</v>
      </c>
      <c r="G59" s="32">
        <f t="shared" si="0"/>
        <v>10000</v>
      </c>
      <c r="H59" s="35">
        <v>4</v>
      </c>
    </row>
    <row r="60" spans="1:12" ht="160.5" customHeight="1" x14ac:dyDescent="0.25">
      <c r="A60" s="32">
        <v>53</v>
      </c>
      <c r="B60" s="36" t="s">
        <v>348</v>
      </c>
      <c r="C60" s="33" t="s">
        <v>324</v>
      </c>
      <c r="D60" s="33" t="s">
        <v>265</v>
      </c>
      <c r="E60" s="35" t="s">
        <v>5</v>
      </c>
      <c r="F60" s="35">
        <v>16000</v>
      </c>
      <c r="G60" s="32">
        <f t="shared" si="0"/>
        <v>16000</v>
      </c>
      <c r="H60" s="35">
        <v>1</v>
      </c>
      <c r="I60" s="39" t="s">
        <v>326</v>
      </c>
      <c r="L60" s="40"/>
    </row>
    <row r="61" spans="1:12" ht="73.5" customHeight="1" x14ac:dyDescent="0.25">
      <c r="A61" s="32">
        <v>54</v>
      </c>
      <c r="B61" s="36" t="s">
        <v>349</v>
      </c>
      <c r="C61" s="33" t="s">
        <v>322</v>
      </c>
      <c r="D61" s="33" t="s">
        <v>323</v>
      </c>
      <c r="E61" s="35"/>
      <c r="F61" s="35">
        <v>3000</v>
      </c>
      <c r="G61" s="32">
        <f t="shared" si="0"/>
        <v>3000</v>
      </c>
      <c r="H61" s="35">
        <v>1</v>
      </c>
      <c r="L61" s="40"/>
    </row>
    <row r="62" spans="1:12" ht="173.25" customHeight="1" x14ac:dyDescent="0.25">
      <c r="A62" s="32">
        <v>55</v>
      </c>
      <c r="B62" s="36" t="s">
        <v>350</v>
      </c>
      <c r="C62" s="33" t="s">
        <v>331</v>
      </c>
      <c r="D62" s="33" t="s">
        <v>354</v>
      </c>
      <c r="E62" s="35"/>
      <c r="F62" s="35">
        <v>60000</v>
      </c>
      <c r="G62" s="32">
        <f t="shared" si="0"/>
        <v>60000</v>
      </c>
      <c r="H62" s="35">
        <v>1</v>
      </c>
      <c r="I62" s="39" t="s">
        <v>326</v>
      </c>
      <c r="L62" s="40"/>
    </row>
    <row r="63" spans="1:12" ht="156" customHeight="1" x14ac:dyDescent="0.25">
      <c r="A63" s="32">
        <v>56</v>
      </c>
      <c r="B63" s="36" t="s">
        <v>351</v>
      </c>
      <c r="C63" s="33" t="s">
        <v>325</v>
      </c>
      <c r="D63" s="33" t="s">
        <v>355</v>
      </c>
      <c r="E63" s="35"/>
      <c r="F63" s="35">
        <v>70000</v>
      </c>
      <c r="G63" s="32">
        <f t="shared" si="0"/>
        <v>70000</v>
      </c>
      <c r="H63" s="35">
        <v>1</v>
      </c>
      <c r="I63" s="39" t="s">
        <v>326</v>
      </c>
      <c r="L63" s="40"/>
    </row>
    <row r="64" spans="1:12" ht="144" customHeight="1" x14ac:dyDescent="0.25">
      <c r="A64" s="32">
        <v>57</v>
      </c>
      <c r="B64" s="36" t="s">
        <v>353</v>
      </c>
      <c r="C64" s="33" t="s">
        <v>327</v>
      </c>
      <c r="D64" s="33" t="s">
        <v>356</v>
      </c>
      <c r="E64" s="35"/>
      <c r="F64" s="35">
        <v>30000</v>
      </c>
      <c r="G64" s="32">
        <f t="shared" si="0"/>
        <v>30000</v>
      </c>
      <c r="H64" s="35">
        <v>1</v>
      </c>
      <c r="L64" s="40"/>
    </row>
    <row r="65" spans="1:12" ht="73.5" customHeight="1" x14ac:dyDescent="0.25">
      <c r="A65" s="32">
        <v>58</v>
      </c>
      <c r="B65" s="36" t="s">
        <v>352</v>
      </c>
      <c r="C65" s="33" t="s">
        <v>328</v>
      </c>
      <c r="D65" s="33" t="s">
        <v>357</v>
      </c>
      <c r="E65" s="35"/>
      <c r="F65" s="35">
        <v>5000</v>
      </c>
      <c r="G65" s="32">
        <f t="shared" si="0"/>
        <v>10000</v>
      </c>
      <c r="H65" s="35">
        <v>2</v>
      </c>
      <c r="L65" s="40"/>
    </row>
    <row r="66" spans="1:12" ht="27" x14ac:dyDescent="0.25">
      <c r="A66" s="35"/>
      <c r="B66" s="36"/>
      <c r="C66" s="33"/>
      <c r="D66" s="33"/>
      <c r="E66" s="35"/>
      <c r="F66" s="35"/>
      <c r="G66" s="32">
        <f>SUM(G8:G65)</f>
        <v>1204000</v>
      </c>
      <c r="H66" s="35">
        <f>SUM(H8:H65)</f>
        <v>4393</v>
      </c>
      <c r="L66" s="40"/>
    </row>
    <row r="67" spans="1:12" ht="27" x14ac:dyDescent="0.25">
      <c r="G67" s="42"/>
      <c r="L67" s="40"/>
    </row>
    <row r="68" spans="1:12" ht="27" x14ac:dyDescent="0.25">
      <c r="L68" s="40"/>
    </row>
    <row r="69" spans="1:12" ht="27" x14ac:dyDescent="0.25">
      <c r="L69" s="40"/>
    </row>
    <row r="70" spans="1:12" ht="27" x14ac:dyDescent="0.25">
      <c r="L70" s="40"/>
    </row>
    <row r="71" spans="1:12" ht="27" x14ac:dyDescent="0.25">
      <c r="L71" s="40"/>
    </row>
    <row r="72" spans="1:12" ht="27" x14ac:dyDescent="0.25">
      <c r="L72" s="40"/>
    </row>
    <row r="73" spans="1:12" ht="27" x14ac:dyDescent="0.25">
      <c r="L73" s="40"/>
    </row>
    <row r="74" spans="1:12" ht="27" x14ac:dyDescent="0.25">
      <c r="L74" s="40"/>
    </row>
    <row r="75" spans="1:12" ht="27" x14ac:dyDescent="0.25">
      <c r="L75" s="40"/>
    </row>
    <row r="76" spans="1:12" ht="27" x14ac:dyDescent="0.25">
      <c r="L76" s="40"/>
    </row>
    <row r="77" spans="1:12" ht="27" x14ac:dyDescent="0.25">
      <c r="L77" s="40"/>
    </row>
    <row r="78" spans="1:12" ht="27" x14ac:dyDescent="0.25">
      <c r="L78" s="40"/>
    </row>
    <row r="79" spans="1:12" ht="27" x14ac:dyDescent="0.25">
      <c r="L79" s="40"/>
    </row>
    <row r="80" spans="1:12" x14ac:dyDescent="0.25">
      <c r="L80" s="43"/>
    </row>
    <row r="81" spans="12:12" ht="27" x14ac:dyDescent="0.25">
      <c r="L81" s="40"/>
    </row>
    <row r="82" spans="12:12" x14ac:dyDescent="0.25">
      <c r="L82" s="43"/>
    </row>
    <row r="83" spans="12:12" ht="27" x14ac:dyDescent="0.25">
      <c r="L83" s="40"/>
    </row>
    <row r="84" spans="12:12" ht="27" x14ac:dyDescent="0.25">
      <c r="L84" s="40"/>
    </row>
    <row r="85" spans="12:12" ht="27" x14ac:dyDescent="0.25">
      <c r="L85" s="40"/>
    </row>
    <row r="86" spans="12:12" ht="27" x14ac:dyDescent="0.25">
      <c r="L86" s="40"/>
    </row>
    <row r="87" spans="12:12" ht="27" x14ac:dyDescent="0.25">
      <c r="L87" s="40"/>
    </row>
    <row r="88" spans="12:12" ht="27" x14ac:dyDescent="0.25">
      <c r="L88" s="40"/>
    </row>
    <row r="89" spans="12:12" ht="27" x14ac:dyDescent="0.25">
      <c r="L89" s="40"/>
    </row>
    <row r="90" spans="12:12" ht="27" x14ac:dyDescent="0.25">
      <c r="L90" s="40"/>
    </row>
    <row r="91" spans="12:12" ht="27" x14ac:dyDescent="0.25">
      <c r="L91" s="40"/>
    </row>
    <row r="92" spans="12:12" ht="27" x14ac:dyDescent="0.25">
      <c r="L92" s="40"/>
    </row>
    <row r="93" spans="12:12" ht="27" x14ac:dyDescent="0.25">
      <c r="L93" s="40"/>
    </row>
    <row r="94" spans="12:12" ht="27" x14ac:dyDescent="0.25">
      <c r="L94" s="40"/>
    </row>
    <row r="95" spans="12:12" ht="27" x14ac:dyDescent="0.25">
      <c r="L95" s="40"/>
    </row>
    <row r="96" spans="12:12" ht="27" x14ac:dyDescent="0.25">
      <c r="L96" s="40"/>
    </row>
    <row r="97" spans="12:12" ht="27" x14ac:dyDescent="0.25">
      <c r="L97" s="40"/>
    </row>
    <row r="98" spans="12:12" ht="27" x14ac:dyDescent="0.25">
      <c r="L98" s="40"/>
    </row>
    <row r="99" spans="12:12" ht="27" x14ac:dyDescent="0.25">
      <c r="L99" s="40"/>
    </row>
    <row r="100" spans="12:12" ht="27" x14ac:dyDescent="0.25">
      <c r="L100" s="40"/>
    </row>
    <row r="101" spans="12:12" ht="27" x14ac:dyDescent="0.25">
      <c r="L101" s="40"/>
    </row>
  </sheetData>
  <mergeCells count="12">
    <mergeCell ref="A2:H2"/>
    <mergeCell ref="A5:H5"/>
    <mergeCell ref="A4:H4"/>
    <mergeCell ref="D6:D7"/>
    <mergeCell ref="C6:C7"/>
    <mergeCell ref="B6:B7"/>
    <mergeCell ref="A6:A7"/>
    <mergeCell ref="E6:E7"/>
    <mergeCell ref="F6:F7"/>
    <mergeCell ref="G6:G7"/>
    <mergeCell ref="H6:H7"/>
    <mergeCell ref="A3:G3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4"/>
  <sheetViews>
    <sheetView topLeftCell="A4" workbookViewId="0">
      <selection activeCell="J84" sqref="J84"/>
    </sheetView>
  </sheetViews>
  <sheetFormatPr defaultRowHeight="15" x14ac:dyDescent="0.25"/>
  <cols>
    <col min="1" max="1" width="7.7109375" customWidth="1"/>
    <col min="2" max="2" width="13.140625" customWidth="1"/>
    <col min="3" max="3" width="25" customWidth="1"/>
    <col min="4" max="4" width="9.28515625" customWidth="1"/>
    <col min="5" max="5" width="8.5703125" customWidth="1"/>
    <col min="6" max="6" width="4.7109375" customWidth="1"/>
    <col min="7" max="7" width="3.7109375" customWidth="1"/>
    <col min="8" max="28" width="3.42578125" customWidth="1"/>
    <col min="29" max="30" width="4.28515625" customWidth="1"/>
  </cols>
  <sheetData>
    <row r="1" spans="1:30" ht="51" customHeight="1" x14ac:dyDescent="0.25">
      <c r="A1" s="2"/>
      <c r="B1" s="2"/>
      <c r="C1" s="2"/>
      <c r="D1" s="2"/>
      <c r="E1" s="2"/>
      <c r="F1" s="2"/>
      <c r="G1" s="3"/>
      <c r="H1" s="3"/>
      <c r="I1" s="3"/>
      <c r="J1" s="56" t="s">
        <v>30</v>
      </c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</row>
    <row r="2" spans="1:30" ht="21" customHeight="1" x14ac:dyDescent="0.25">
      <c r="A2" s="57" t="s">
        <v>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</row>
    <row r="3" spans="1:30" ht="18.75" customHeight="1" x14ac:dyDescent="0.25">
      <c r="A3" s="58" t="s">
        <v>9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60"/>
    </row>
    <row r="4" spans="1:30" ht="44.25" customHeight="1" x14ac:dyDescent="0.25">
      <c r="A4" s="50" t="s">
        <v>0</v>
      </c>
      <c r="B4" s="50" t="s">
        <v>1</v>
      </c>
      <c r="C4" s="45" t="s">
        <v>10</v>
      </c>
      <c r="D4" s="50" t="s">
        <v>11</v>
      </c>
      <c r="E4" s="50" t="s">
        <v>12</v>
      </c>
      <c r="F4" s="50" t="s">
        <v>13</v>
      </c>
      <c r="G4" s="45" t="s">
        <v>14</v>
      </c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</row>
    <row r="5" spans="1:30" ht="64.5" customHeight="1" x14ac:dyDescent="0.25">
      <c r="A5" s="50"/>
      <c r="B5" s="50"/>
      <c r="C5" s="45"/>
      <c r="D5" s="50"/>
      <c r="E5" s="50"/>
      <c r="F5" s="50"/>
      <c r="G5" s="50" t="s">
        <v>20</v>
      </c>
      <c r="H5" s="50"/>
      <c r="I5" s="50" t="s">
        <v>21</v>
      </c>
      <c r="J5" s="50"/>
      <c r="K5" s="50" t="s">
        <v>22</v>
      </c>
      <c r="L5" s="50"/>
      <c r="M5" s="50" t="s">
        <v>23</v>
      </c>
      <c r="N5" s="50"/>
      <c r="O5" s="50" t="s">
        <v>24</v>
      </c>
      <c r="P5" s="50"/>
      <c r="Q5" s="50" t="s">
        <v>25</v>
      </c>
      <c r="R5" s="50"/>
      <c r="S5" s="50" t="s">
        <v>15</v>
      </c>
      <c r="T5" s="50"/>
      <c r="U5" s="50" t="s">
        <v>16</v>
      </c>
      <c r="V5" s="50"/>
      <c r="W5" s="50" t="s">
        <v>17</v>
      </c>
      <c r="X5" s="50"/>
      <c r="Y5" s="50" t="s">
        <v>26</v>
      </c>
      <c r="Z5" s="50"/>
      <c r="AA5" s="50" t="s">
        <v>18</v>
      </c>
      <c r="AB5" s="50"/>
      <c r="AC5" s="1" t="s">
        <v>19</v>
      </c>
      <c r="AD5" s="1" t="s">
        <v>6</v>
      </c>
    </row>
    <row r="6" spans="1:30" ht="41.25" customHeight="1" x14ac:dyDescent="0.25">
      <c r="A6" s="8">
        <v>1</v>
      </c>
      <c r="B6" s="9" t="s">
        <v>102</v>
      </c>
      <c r="C6" s="15" t="s">
        <v>32</v>
      </c>
      <c r="D6" s="21" t="s">
        <v>5</v>
      </c>
      <c r="E6" s="16">
        <v>1500</v>
      </c>
      <c r="F6" s="8"/>
      <c r="G6" s="7"/>
      <c r="H6" s="7">
        <v>0</v>
      </c>
      <c r="I6" s="7" t="s">
        <v>27</v>
      </c>
      <c r="J6" s="30">
        <v>0.09</v>
      </c>
      <c r="K6" s="7" t="s">
        <v>27</v>
      </c>
      <c r="L6" s="30">
        <v>0.18</v>
      </c>
      <c r="M6" s="7" t="s">
        <v>27</v>
      </c>
      <c r="N6" s="30">
        <v>0.27</v>
      </c>
      <c r="O6" s="7" t="s">
        <v>27</v>
      </c>
      <c r="P6" s="30">
        <v>0.36</v>
      </c>
      <c r="Q6" s="7" t="s">
        <v>27</v>
      </c>
      <c r="R6" s="30">
        <v>0.45</v>
      </c>
      <c r="S6" s="7" t="s">
        <v>27</v>
      </c>
      <c r="T6" s="30">
        <v>0.54</v>
      </c>
      <c r="U6" s="7" t="s">
        <v>27</v>
      </c>
      <c r="V6" s="30">
        <v>0.63</v>
      </c>
      <c r="W6" s="7" t="s">
        <v>27</v>
      </c>
      <c r="X6" s="30">
        <v>0.72</v>
      </c>
      <c r="Y6" s="7" t="s">
        <v>27</v>
      </c>
      <c r="Z6" s="30">
        <v>0.81</v>
      </c>
      <c r="AA6" s="7" t="s">
        <v>27</v>
      </c>
      <c r="AB6" s="30">
        <v>0.9</v>
      </c>
      <c r="AC6" s="30">
        <v>1</v>
      </c>
      <c r="AD6" s="30">
        <v>1</v>
      </c>
    </row>
    <row r="7" spans="1:30" ht="41.25" customHeight="1" x14ac:dyDescent="0.25">
      <c r="A7" s="8">
        <v>2</v>
      </c>
      <c r="B7" s="9" t="s">
        <v>103</v>
      </c>
      <c r="C7" s="15" t="s">
        <v>33</v>
      </c>
      <c r="D7" s="21" t="s">
        <v>5</v>
      </c>
      <c r="E7" s="27">
        <v>12000</v>
      </c>
      <c r="F7" s="8"/>
      <c r="G7" s="10"/>
      <c r="H7" s="10">
        <f t="shared" ref="H7:H13" si="0">AD7*8%</f>
        <v>0.08</v>
      </c>
      <c r="I7" s="10" t="s">
        <v>27</v>
      </c>
      <c r="J7" s="30">
        <v>0.09</v>
      </c>
      <c r="K7" s="10" t="s">
        <v>27</v>
      </c>
      <c r="L7" s="30">
        <v>0.18</v>
      </c>
      <c r="M7" s="10" t="s">
        <v>27</v>
      </c>
      <c r="N7" s="30">
        <v>0.27</v>
      </c>
      <c r="O7" s="10" t="s">
        <v>27</v>
      </c>
      <c r="P7" s="30">
        <v>0.36</v>
      </c>
      <c r="Q7" s="10" t="s">
        <v>27</v>
      </c>
      <c r="R7" s="30">
        <v>0.45</v>
      </c>
      <c r="S7" s="10" t="s">
        <v>27</v>
      </c>
      <c r="T7" s="30">
        <v>0.54</v>
      </c>
      <c r="U7" s="10" t="s">
        <v>27</v>
      </c>
      <c r="V7" s="30">
        <v>0.63</v>
      </c>
      <c r="W7" s="10" t="s">
        <v>27</v>
      </c>
      <c r="X7" s="30">
        <v>0.72</v>
      </c>
      <c r="Y7" s="10" t="s">
        <v>27</v>
      </c>
      <c r="Z7" s="30">
        <v>0.81</v>
      </c>
      <c r="AA7" s="10" t="s">
        <v>27</v>
      </c>
      <c r="AB7" s="30">
        <v>0.9</v>
      </c>
      <c r="AC7" s="30">
        <v>1</v>
      </c>
      <c r="AD7" s="30">
        <v>1</v>
      </c>
    </row>
    <row r="8" spans="1:30" ht="41.25" customHeight="1" x14ac:dyDescent="0.25">
      <c r="A8" s="8">
        <v>3</v>
      </c>
      <c r="B8" s="9" t="s">
        <v>104</v>
      </c>
      <c r="C8" s="15" t="s">
        <v>34</v>
      </c>
      <c r="D8" s="21" t="s">
        <v>5</v>
      </c>
      <c r="E8" s="27">
        <v>15000</v>
      </c>
      <c r="F8" s="8"/>
      <c r="G8" s="10"/>
      <c r="H8" s="10">
        <f t="shared" si="0"/>
        <v>0.08</v>
      </c>
      <c r="I8" s="10" t="s">
        <v>27</v>
      </c>
      <c r="J8" s="30">
        <v>0.09</v>
      </c>
      <c r="K8" s="10" t="s">
        <v>27</v>
      </c>
      <c r="L8" s="30">
        <v>0.18</v>
      </c>
      <c r="M8" s="10" t="s">
        <v>27</v>
      </c>
      <c r="N8" s="30">
        <v>0.27</v>
      </c>
      <c r="O8" s="10" t="s">
        <v>27</v>
      </c>
      <c r="P8" s="30">
        <v>0.36</v>
      </c>
      <c r="Q8" s="10" t="s">
        <v>27</v>
      </c>
      <c r="R8" s="30">
        <v>0.45</v>
      </c>
      <c r="S8" s="10" t="s">
        <v>27</v>
      </c>
      <c r="T8" s="30">
        <v>0.54</v>
      </c>
      <c r="U8" s="10" t="s">
        <v>27</v>
      </c>
      <c r="V8" s="30">
        <v>0.63</v>
      </c>
      <c r="W8" s="10" t="s">
        <v>27</v>
      </c>
      <c r="X8" s="30">
        <v>0.72</v>
      </c>
      <c r="Y8" s="10" t="s">
        <v>27</v>
      </c>
      <c r="Z8" s="30">
        <v>0.81</v>
      </c>
      <c r="AA8" s="10" t="s">
        <v>27</v>
      </c>
      <c r="AB8" s="30">
        <v>0.9</v>
      </c>
      <c r="AC8" s="30">
        <v>1</v>
      </c>
      <c r="AD8" s="30">
        <v>1</v>
      </c>
    </row>
    <row r="9" spans="1:30" ht="41.25" customHeight="1" x14ac:dyDescent="0.25">
      <c r="A9" s="8">
        <v>4</v>
      </c>
      <c r="B9" s="9" t="s">
        <v>105</v>
      </c>
      <c r="C9" s="15" t="s">
        <v>35</v>
      </c>
      <c r="D9" s="21" t="s">
        <v>5</v>
      </c>
      <c r="E9" s="27">
        <v>3000</v>
      </c>
      <c r="F9" s="8"/>
      <c r="G9" s="10"/>
      <c r="H9" s="10">
        <f t="shared" si="0"/>
        <v>0.08</v>
      </c>
      <c r="I9" s="10" t="s">
        <v>27</v>
      </c>
      <c r="J9" s="30">
        <v>0.09</v>
      </c>
      <c r="K9" s="10" t="s">
        <v>27</v>
      </c>
      <c r="L9" s="30">
        <v>0.18</v>
      </c>
      <c r="M9" s="10" t="s">
        <v>27</v>
      </c>
      <c r="N9" s="30">
        <v>0.27</v>
      </c>
      <c r="O9" s="10" t="s">
        <v>27</v>
      </c>
      <c r="P9" s="30">
        <v>0.36</v>
      </c>
      <c r="Q9" s="10" t="s">
        <v>27</v>
      </c>
      <c r="R9" s="30">
        <v>0.45</v>
      </c>
      <c r="S9" s="10" t="s">
        <v>27</v>
      </c>
      <c r="T9" s="30">
        <v>0.54</v>
      </c>
      <c r="U9" s="10" t="s">
        <v>27</v>
      </c>
      <c r="V9" s="30">
        <v>0.63</v>
      </c>
      <c r="W9" s="10" t="s">
        <v>27</v>
      </c>
      <c r="X9" s="30">
        <v>0.72</v>
      </c>
      <c r="Y9" s="10" t="s">
        <v>27</v>
      </c>
      <c r="Z9" s="30">
        <v>0.81</v>
      </c>
      <c r="AA9" s="10" t="s">
        <v>27</v>
      </c>
      <c r="AB9" s="30">
        <v>0.9</v>
      </c>
      <c r="AC9" s="30">
        <v>1</v>
      </c>
      <c r="AD9" s="30">
        <v>1</v>
      </c>
    </row>
    <row r="10" spans="1:30" ht="41.25" customHeight="1" x14ac:dyDescent="0.25">
      <c r="A10" s="8">
        <v>5</v>
      </c>
      <c r="B10" s="9" t="s">
        <v>106</v>
      </c>
      <c r="C10" s="15" t="s">
        <v>36</v>
      </c>
      <c r="D10" s="21" t="s">
        <v>5</v>
      </c>
      <c r="E10" s="27">
        <v>2000</v>
      </c>
      <c r="F10" s="8"/>
      <c r="G10" s="10"/>
      <c r="H10" s="10">
        <f t="shared" si="0"/>
        <v>0.08</v>
      </c>
      <c r="I10" s="10" t="s">
        <v>27</v>
      </c>
      <c r="J10" s="30">
        <v>0.09</v>
      </c>
      <c r="K10" s="10" t="s">
        <v>27</v>
      </c>
      <c r="L10" s="30">
        <v>0.18</v>
      </c>
      <c r="M10" s="10" t="s">
        <v>27</v>
      </c>
      <c r="N10" s="30">
        <v>0.27</v>
      </c>
      <c r="O10" s="10" t="s">
        <v>27</v>
      </c>
      <c r="P10" s="30">
        <v>0.36</v>
      </c>
      <c r="Q10" s="10" t="s">
        <v>27</v>
      </c>
      <c r="R10" s="30">
        <v>0.45</v>
      </c>
      <c r="S10" s="10" t="s">
        <v>27</v>
      </c>
      <c r="T10" s="30">
        <v>0.54</v>
      </c>
      <c r="U10" s="10" t="s">
        <v>27</v>
      </c>
      <c r="V10" s="30">
        <v>0.63</v>
      </c>
      <c r="W10" s="10" t="s">
        <v>27</v>
      </c>
      <c r="X10" s="30">
        <v>0.72</v>
      </c>
      <c r="Y10" s="10" t="s">
        <v>27</v>
      </c>
      <c r="Z10" s="30">
        <v>0.81</v>
      </c>
      <c r="AA10" s="10" t="s">
        <v>27</v>
      </c>
      <c r="AB10" s="30">
        <v>0.9</v>
      </c>
      <c r="AC10" s="30">
        <v>1</v>
      </c>
      <c r="AD10" s="30">
        <v>1</v>
      </c>
    </row>
    <row r="11" spans="1:30" ht="41.25" customHeight="1" x14ac:dyDescent="0.25">
      <c r="A11" s="8">
        <v>6</v>
      </c>
      <c r="B11" s="9" t="s">
        <v>102</v>
      </c>
      <c r="C11" s="15" t="s">
        <v>37</v>
      </c>
      <c r="D11" s="21" t="s">
        <v>98</v>
      </c>
      <c r="E11" s="27">
        <v>1000</v>
      </c>
      <c r="F11" s="8"/>
      <c r="G11" s="10"/>
      <c r="H11" s="10">
        <f t="shared" si="0"/>
        <v>0.08</v>
      </c>
      <c r="I11" s="10" t="s">
        <v>27</v>
      </c>
      <c r="J11" s="30">
        <v>0.09</v>
      </c>
      <c r="K11" s="10" t="s">
        <v>27</v>
      </c>
      <c r="L11" s="30">
        <v>0.18</v>
      </c>
      <c r="M11" s="10" t="s">
        <v>27</v>
      </c>
      <c r="N11" s="30">
        <v>0.27</v>
      </c>
      <c r="O11" s="10" t="s">
        <v>27</v>
      </c>
      <c r="P11" s="30">
        <v>0.36</v>
      </c>
      <c r="Q11" s="10" t="s">
        <v>27</v>
      </c>
      <c r="R11" s="30">
        <v>0.45</v>
      </c>
      <c r="S11" s="10" t="s">
        <v>27</v>
      </c>
      <c r="T11" s="30">
        <v>0.54</v>
      </c>
      <c r="U11" s="10" t="s">
        <v>27</v>
      </c>
      <c r="V11" s="30">
        <v>0.63</v>
      </c>
      <c r="W11" s="10" t="s">
        <v>27</v>
      </c>
      <c r="X11" s="30">
        <v>0.72</v>
      </c>
      <c r="Y11" s="10" t="s">
        <v>27</v>
      </c>
      <c r="Z11" s="30">
        <v>0.81</v>
      </c>
      <c r="AA11" s="10" t="s">
        <v>27</v>
      </c>
      <c r="AB11" s="30">
        <v>0.9</v>
      </c>
      <c r="AC11" s="30">
        <v>1</v>
      </c>
      <c r="AD11" s="30">
        <v>1</v>
      </c>
    </row>
    <row r="12" spans="1:30" ht="41.25" customHeight="1" x14ac:dyDescent="0.25">
      <c r="A12" s="8">
        <v>7</v>
      </c>
      <c r="B12" s="9" t="s">
        <v>107</v>
      </c>
      <c r="C12" s="15" t="s">
        <v>38</v>
      </c>
      <c r="D12" s="23" t="s">
        <v>99</v>
      </c>
      <c r="E12" s="27">
        <v>1000</v>
      </c>
      <c r="F12" s="8"/>
      <c r="G12" s="10"/>
      <c r="H12" s="10">
        <f t="shared" si="0"/>
        <v>0.08</v>
      </c>
      <c r="I12" s="10" t="s">
        <v>27</v>
      </c>
      <c r="J12" s="30">
        <v>0.09</v>
      </c>
      <c r="K12" s="10" t="s">
        <v>27</v>
      </c>
      <c r="L12" s="30">
        <v>0.18</v>
      </c>
      <c r="M12" s="10" t="s">
        <v>27</v>
      </c>
      <c r="N12" s="30">
        <v>0.27</v>
      </c>
      <c r="O12" s="10" t="s">
        <v>27</v>
      </c>
      <c r="P12" s="30">
        <v>0.36</v>
      </c>
      <c r="Q12" s="10" t="s">
        <v>27</v>
      </c>
      <c r="R12" s="30">
        <v>0.45</v>
      </c>
      <c r="S12" s="10" t="s">
        <v>27</v>
      </c>
      <c r="T12" s="30">
        <v>0.54</v>
      </c>
      <c r="U12" s="10" t="s">
        <v>27</v>
      </c>
      <c r="V12" s="30">
        <v>0.63</v>
      </c>
      <c r="W12" s="10" t="s">
        <v>27</v>
      </c>
      <c r="X12" s="30">
        <v>0.72</v>
      </c>
      <c r="Y12" s="10" t="s">
        <v>27</v>
      </c>
      <c r="Z12" s="30">
        <v>0.81</v>
      </c>
      <c r="AA12" s="10" t="s">
        <v>27</v>
      </c>
      <c r="AB12" s="30">
        <v>0.9</v>
      </c>
      <c r="AC12" s="30">
        <v>1</v>
      </c>
      <c r="AD12" s="30">
        <v>1</v>
      </c>
    </row>
    <row r="13" spans="1:30" ht="41.25" customHeight="1" x14ac:dyDescent="0.25">
      <c r="A13" s="8">
        <v>8</v>
      </c>
      <c r="B13" s="12" t="s">
        <v>108</v>
      </c>
      <c r="C13" s="15" t="s">
        <v>39</v>
      </c>
      <c r="D13" s="23" t="s">
        <v>99</v>
      </c>
      <c r="E13" s="27">
        <v>500</v>
      </c>
      <c r="F13" s="8"/>
      <c r="G13" s="10"/>
      <c r="H13" s="10">
        <f t="shared" si="0"/>
        <v>0.08</v>
      </c>
      <c r="I13" s="10" t="s">
        <v>27</v>
      </c>
      <c r="J13" s="30">
        <v>0.09</v>
      </c>
      <c r="K13" s="10" t="s">
        <v>27</v>
      </c>
      <c r="L13" s="30">
        <v>0.18</v>
      </c>
      <c r="M13" s="10" t="s">
        <v>27</v>
      </c>
      <c r="N13" s="30">
        <v>0.27</v>
      </c>
      <c r="O13" s="10" t="s">
        <v>27</v>
      </c>
      <c r="P13" s="30">
        <v>0.36</v>
      </c>
      <c r="Q13" s="10" t="s">
        <v>27</v>
      </c>
      <c r="R13" s="30">
        <v>0.45</v>
      </c>
      <c r="S13" s="10" t="s">
        <v>27</v>
      </c>
      <c r="T13" s="30">
        <v>0.54</v>
      </c>
      <c r="U13" s="10" t="s">
        <v>27</v>
      </c>
      <c r="V13" s="30">
        <v>0.63</v>
      </c>
      <c r="W13" s="10" t="s">
        <v>27</v>
      </c>
      <c r="X13" s="30">
        <v>0.72</v>
      </c>
      <c r="Y13" s="10" t="s">
        <v>27</v>
      </c>
      <c r="Z13" s="30">
        <v>0.81</v>
      </c>
      <c r="AA13" s="10" t="s">
        <v>27</v>
      </c>
      <c r="AB13" s="30">
        <v>0.9</v>
      </c>
      <c r="AC13" s="30">
        <v>1</v>
      </c>
      <c r="AD13" s="30">
        <v>1</v>
      </c>
    </row>
    <row r="14" spans="1:30" ht="41.25" customHeight="1" x14ac:dyDescent="0.25">
      <c r="A14" s="8">
        <v>9</v>
      </c>
      <c r="B14" s="29" t="s">
        <v>109</v>
      </c>
      <c r="C14" s="15" t="s">
        <v>40</v>
      </c>
      <c r="D14" s="23" t="s">
        <v>99</v>
      </c>
      <c r="E14" s="27">
        <v>200</v>
      </c>
      <c r="F14" s="8"/>
      <c r="G14" s="11"/>
      <c r="H14" s="11">
        <f t="shared" ref="H14:H15" si="1">AD14*8%</f>
        <v>0.08</v>
      </c>
      <c r="I14" s="11" t="s">
        <v>27</v>
      </c>
      <c r="J14" s="30">
        <v>0.09</v>
      </c>
      <c r="K14" s="11" t="s">
        <v>27</v>
      </c>
      <c r="L14" s="30">
        <v>0.18</v>
      </c>
      <c r="M14" s="11" t="s">
        <v>27</v>
      </c>
      <c r="N14" s="30">
        <v>0.27</v>
      </c>
      <c r="O14" s="11" t="s">
        <v>27</v>
      </c>
      <c r="P14" s="30">
        <v>0.36</v>
      </c>
      <c r="Q14" s="11" t="s">
        <v>27</v>
      </c>
      <c r="R14" s="30">
        <v>0.45</v>
      </c>
      <c r="S14" s="11" t="s">
        <v>27</v>
      </c>
      <c r="T14" s="30">
        <v>0.54</v>
      </c>
      <c r="U14" s="11" t="s">
        <v>27</v>
      </c>
      <c r="V14" s="30">
        <v>0.63</v>
      </c>
      <c r="W14" s="11" t="s">
        <v>27</v>
      </c>
      <c r="X14" s="30">
        <v>0.72</v>
      </c>
      <c r="Y14" s="11" t="s">
        <v>27</v>
      </c>
      <c r="Z14" s="30">
        <v>0.81</v>
      </c>
      <c r="AA14" s="11" t="s">
        <v>27</v>
      </c>
      <c r="AB14" s="30">
        <v>0.9</v>
      </c>
      <c r="AC14" s="30">
        <v>1</v>
      </c>
      <c r="AD14" s="30">
        <v>1</v>
      </c>
    </row>
    <row r="15" spans="1:30" ht="41.25" customHeight="1" x14ac:dyDescent="0.25">
      <c r="A15" s="8">
        <v>10</v>
      </c>
      <c r="B15" s="29" t="s">
        <v>110</v>
      </c>
      <c r="C15" s="15" t="s">
        <v>41</v>
      </c>
      <c r="D15" s="24" t="s">
        <v>5</v>
      </c>
      <c r="E15" s="27">
        <v>10000</v>
      </c>
      <c r="F15" s="8"/>
      <c r="G15" s="11"/>
      <c r="H15" s="11">
        <f t="shared" si="1"/>
        <v>0.08</v>
      </c>
      <c r="I15" s="11" t="s">
        <v>27</v>
      </c>
      <c r="J15" s="30">
        <v>0.09</v>
      </c>
      <c r="K15" s="11" t="s">
        <v>27</v>
      </c>
      <c r="L15" s="30">
        <v>0.18</v>
      </c>
      <c r="M15" s="11" t="s">
        <v>27</v>
      </c>
      <c r="N15" s="30">
        <v>0.27</v>
      </c>
      <c r="O15" s="11" t="s">
        <v>27</v>
      </c>
      <c r="P15" s="30">
        <v>0.36</v>
      </c>
      <c r="Q15" s="11" t="s">
        <v>27</v>
      </c>
      <c r="R15" s="30">
        <v>0.45</v>
      </c>
      <c r="S15" s="11" t="s">
        <v>27</v>
      </c>
      <c r="T15" s="30">
        <v>0.54</v>
      </c>
      <c r="U15" s="11" t="s">
        <v>27</v>
      </c>
      <c r="V15" s="30">
        <v>0.63</v>
      </c>
      <c r="W15" s="11" t="s">
        <v>27</v>
      </c>
      <c r="X15" s="30">
        <v>0.72</v>
      </c>
      <c r="Y15" s="11" t="s">
        <v>27</v>
      </c>
      <c r="Z15" s="30">
        <v>0.81</v>
      </c>
      <c r="AA15" s="11" t="s">
        <v>27</v>
      </c>
      <c r="AB15" s="30">
        <v>0.9</v>
      </c>
      <c r="AC15" s="30">
        <v>1</v>
      </c>
      <c r="AD15" s="30">
        <v>1</v>
      </c>
    </row>
    <row r="16" spans="1:30" ht="41.25" customHeight="1" x14ac:dyDescent="0.25">
      <c r="A16" s="8">
        <v>11</v>
      </c>
      <c r="B16" s="14" t="s">
        <v>111</v>
      </c>
      <c r="C16" s="15" t="s">
        <v>42</v>
      </c>
      <c r="D16" s="24" t="s">
        <v>5</v>
      </c>
      <c r="E16" s="27">
        <v>100</v>
      </c>
      <c r="F16" s="8"/>
      <c r="G16" s="13"/>
      <c r="H16" s="13"/>
      <c r="I16" s="17" t="s">
        <v>27</v>
      </c>
      <c r="J16" s="30">
        <v>0.09</v>
      </c>
      <c r="K16" s="17" t="s">
        <v>27</v>
      </c>
      <c r="L16" s="30">
        <v>0.18</v>
      </c>
      <c r="M16" s="17" t="s">
        <v>27</v>
      </c>
      <c r="N16" s="30">
        <v>0.27</v>
      </c>
      <c r="O16" s="17" t="s">
        <v>27</v>
      </c>
      <c r="P16" s="30">
        <v>0.36</v>
      </c>
      <c r="Q16" s="17" t="s">
        <v>27</v>
      </c>
      <c r="R16" s="30">
        <v>0.45</v>
      </c>
      <c r="S16" s="17" t="s">
        <v>27</v>
      </c>
      <c r="T16" s="30">
        <v>0.54</v>
      </c>
      <c r="U16" s="17" t="s">
        <v>27</v>
      </c>
      <c r="V16" s="30">
        <v>0.63</v>
      </c>
      <c r="W16" s="17" t="s">
        <v>27</v>
      </c>
      <c r="X16" s="30">
        <v>0.72</v>
      </c>
      <c r="Y16" s="17" t="s">
        <v>27</v>
      </c>
      <c r="Z16" s="30">
        <v>0.81</v>
      </c>
      <c r="AA16" s="17" t="s">
        <v>27</v>
      </c>
      <c r="AB16" s="30">
        <v>0.9</v>
      </c>
      <c r="AC16" s="30">
        <v>1</v>
      </c>
      <c r="AD16" s="30">
        <v>1</v>
      </c>
    </row>
    <row r="17" spans="1:30" ht="41.25" customHeight="1" x14ac:dyDescent="0.25">
      <c r="A17" s="8">
        <v>12</v>
      </c>
      <c r="B17" s="14" t="s">
        <v>112</v>
      </c>
      <c r="C17" s="15" t="s">
        <v>43</v>
      </c>
      <c r="D17" s="24" t="s">
        <v>5</v>
      </c>
      <c r="E17" s="27">
        <v>300</v>
      </c>
      <c r="F17" s="8"/>
      <c r="G17" s="13"/>
      <c r="H17" s="13"/>
      <c r="I17" s="17" t="s">
        <v>27</v>
      </c>
      <c r="J17" s="30">
        <v>0.09</v>
      </c>
      <c r="K17" s="17" t="s">
        <v>27</v>
      </c>
      <c r="L17" s="30">
        <v>0.18</v>
      </c>
      <c r="M17" s="17" t="s">
        <v>27</v>
      </c>
      <c r="N17" s="30">
        <v>0.27</v>
      </c>
      <c r="O17" s="17" t="s">
        <v>27</v>
      </c>
      <c r="P17" s="30">
        <v>0.36</v>
      </c>
      <c r="Q17" s="17" t="s">
        <v>27</v>
      </c>
      <c r="R17" s="30">
        <v>0.45</v>
      </c>
      <c r="S17" s="17" t="s">
        <v>27</v>
      </c>
      <c r="T17" s="30">
        <v>0.54</v>
      </c>
      <c r="U17" s="17" t="s">
        <v>27</v>
      </c>
      <c r="V17" s="30">
        <v>0.63</v>
      </c>
      <c r="W17" s="17" t="s">
        <v>27</v>
      </c>
      <c r="X17" s="30">
        <v>0.72</v>
      </c>
      <c r="Y17" s="17" t="s">
        <v>27</v>
      </c>
      <c r="Z17" s="30">
        <v>0.81</v>
      </c>
      <c r="AA17" s="17" t="s">
        <v>27</v>
      </c>
      <c r="AB17" s="30">
        <v>0.9</v>
      </c>
      <c r="AC17" s="30">
        <v>1</v>
      </c>
      <c r="AD17" s="30">
        <v>1</v>
      </c>
    </row>
    <row r="18" spans="1:30" ht="41.25" customHeight="1" x14ac:dyDescent="0.25">
      <c r="A18" s="8">
        <v>13</v>
      </c>
      <c r="B18" s="14" t="s">
        <v>113</v>
      </c>
      <c r="C18" s="15" t="s">
        <v>44</v>
      </c>
      <c r="D18" s="24" t="s">
        <v>5</v>
      </c>
      <c r="E18" s="27">
        <v>1300</v>
      </c>
      <c r="F18" s="8"/>
      <c r="G18" s="13"/>
      <c r="H18" s="13"/>
      <c r="I18" s="17" t="s">
        <v>27</v>
      </c>
      <c r="J18" s="30">
        <v>0.09</v>
      </c>
      <c r="K18" s="17" t="s">
        <v>27</v>
      </c>
      <c r="L18" s="30">
        <v>0.18</v>
      </c>
      <c r="M18" s="17" t="s">
        <v>27</v>
      </c>
      <c r="N18" s="30">
        <v>0.27</v>
      </c>
      <c r="O18" s="17" t="s">
        <v>27</v>
      </c>
      <c r="P18" s="30">
        <v>0.36</v>
      </c>
      <c r="Q18" s="17" t="s">
        <v>27</v>
      </c>
      <c r="R18" s="30">
        <v>0.45</v>
      </c>
      <c r="S18" s="17" t="s">
        <v>27</v>
      </c>
      <c r="T18" s="30">
        <v>0.54</v>
      </c>
      <c r="U18" s="17" t="s">
        <v>27</v>
      </c>
      <c r="V18" s="30">
        <v>0.63</v>
      </c>
      <c r="W18" s="17" t="s">
        <v>27</v>
      </c>
      <c r="X18" s="30">
        <v>0.72</v>
      </c>
      <c r="Y18" s="17" t="s">
        <v>27</v>
      </c>
      <c r="Z18" s="30">
        <v>0.81</v>
      </c>
      <c r="AA18" s="17" t="s">
        <v>27</v>
      </c>
      <c r="AB18" s="30">
        <v>0.9</v>
      </c>
      <c r="AC18" s="30">
        <v>1</v>
      </c>
      <c r="AD18" s="30">
        <v>1</v>
      </c>
    </row>
    <row r="19" spans="1:30" ht="41.25" customHeight="1" x14ac:dyDescent="0.25">
      <c r="A19" s="8">
        <v>14</v>
      </c>
      <c r="B19" s="14" t="s">
        <v>114</v>
      </c>
      <c r="C19" s="15" t="s">
        <v>45</v>
      </c>
      <c r="D19" s="24" t="s">
        <v>5</v>
      </c>
      <c r="E19" s="27">
        <v>500</v>
      </c>
      <c r="F19" s="8"/>
      <c r="G19" s="13"/>
      <c r="H19" s="13"/>
      <c r="I19" s="17" t="s">
        <v>27</v>
      </c>
      <c r="J19" s="30">
        <v>0.09</v>
      </c>
      <c r="K19" s="17" t="s">
        <v>27</v>
      </c>
      <c r="L19" s="30">
        <v>0.18</v>
      </c>
      <c r="M19" s="17" t="s">
        <v>27</v>
      </c>
      <c r="N19" s="30">
        <v>0.27</v>
      </c>
      <c r="O19" s="17" t="s">
        <v>27</v>
      </c>
      <c r="P19" s="30">
        <v>0.36</v>
      </c>
      <c r="Q19" s="17" t="s">
        <v>27</v>
      </c>
      <c r="R19" s="30">
        <v>0.45</v>
      </c>
      <c r="S19" s="17" t="s">
        <v>27</v>
      </c>
      <c r="T19" s="30">
        <v>0.54</v>
      </c>
      <c r="U19" s="17" t="s">
        <v>27</v>
      </c>
      <c r="V19" s="30">
        <v>0.63</v>
      </c>
      <c r="W19" s="17" t="s">
        <v>27</v>
      </c>
      <c r="X19" s="30">
        <v>0.72</v>
      </c>
      <c r="Y19" s="17" t="s">
        <v>27</v>
      </c>
      <c r="Z19" s="30">
        <v>0.81</v>
      </c>
      <c r="AA19" s="17" t="s">
        <v>27</v>
      </c>
      <c r="AB19" s="30">
        <v>0.9</v>
      </c>
      <c r="AC19" s="30">
        <v>1</v>
      </c>
      <c r="AD19" s="30">
        <v>1</v>
      </c>
    </row>
    <row r="20" spans="1:30" ht="41.25" customHeight="1" x14ac:dyDescent="0.25">
      <c r="A20" s="8">
        <v>15</v>
      </c>
      <c r="B20" s="14" t="s">
        <v>115</v>
      </c>
      <c r="C20" s="15" t="s">
        <v>46</v>
      </c>
      <c r="D20" s="24" t="s">
        <v>5</v>
      </c>
      <c r="E20" s="27">
        <v>3500</v>
      </c>
      <c r="F20" s="8"/>
      <c r="G20" s="13"/>
      <c r="H20" s="13"/>
      <c r="I20" s="17" t="s">
        <v>27</v>
      </c>
      <c r="J20" s="30">
        <v>0.09</v>
      </c>
      <c r="K20" s="17" t="s">
        <v>27</v>
      </c>
      <c r="L20" s="30">
        <v>0.18</v>
      </c>
      <c r="M20" s="17" t="s">
        <v>27</v>
      </c>
      <c r="N20" s="30">
        <v>0.27</v>
      </c>
      <c r="O20" s="17" t="s">
        <v>27</v>
      </c>
      <c r="P20" s="30">
        <v>0.36</v>
      </c>
      <c r="Q20" s="17" t="s">
        <v>27</v>
      </c>
      <c r="R20" s="30">
        <v>0.45</v>
      </c>
      <c r="S20" s="17" t="s">
        <v>27</v>
      </c>
      <c r="T20" s="30">
        <v>0.54</v>
      </c>
      <c r="U20" s="17" t="s">
        <v>27</v>
      </c>
      <c r="V20" s="30">
        <v>0.63</v>
      </c>
      <c r="W20" s="17" t="s">
        <v>27</v>
      </c>
      <c r="X20" s="30">
        <v>0.72</v>
      </c>
      <c r="Y20" s="17" t="s">
        <v>27</v>
      </c>
      <c r="Z20" s="30">
        <v>0.81</v>
      </c>
      <c r="AA20" s="17" t="s">
        <v>27</v>
      </c>
      <c r="AB20" s="30">
        <v>0.9</v>
      </c>
      <c r="AC20" s="30">
        <v>1</v>
      </c>
      <c r="AD20" s="30">
        <v>1</v>
      </c>
    </row>
    <row r="21" spans="1:30" ht="41.25" customHeight="1" x14ac:dyDescent="0.25">
      <c r="A21" s="8">
        <v>16</v>
      </c>
      <c r="B21" s="14" t="s">
        <v>116</v>
      </c>
      <c r="C21" s="15" t="s">
        <v>47</v>
      </c>
      <c r="D21" s="24" t="s">
        <v>5</v>
      </c>
      <c r="E21" s="27">
        <v>4000</v>
      </c>
      <c r="F21" s="8"/>
      <c r="G21" s="13"/>
      <c r="H21" s="13"/>
      <c r="I21" s="17" t="s">
        <v>27</v>
      </c>
      <c r="J21" s="30">
        <v>0.09</v>
      </c>
      <c r="K21" s="17" t="s">
        <v>27</v>
      </c>
      <c r="L21" s="30">
        <v>0.18</v>
      </c>
      <c r="M21" s="17" t="s">
        <v>27</v>
      </c>
      <c r="N21" s="30">
        <v>0.27</v>
      </c>
      <c r="O21" s="17" t="s">
        <v>27</v>
      </c>
      <c r="P21" s="30">
        <v>0.36</v>
      </c>
      <c r="Q21" s="17" t="s">
        <v>27</v>
      </c>
      <c r="R21" s="30">
        <v>0.45</v>
      </c>
      <c r="S21" s="17" t="s">
        <v>27</v>
      </c>
      <c r="T21" s="30">
        <v>0.54</v>
      </c>
      <c r="U21" s="17" t="s">
        <v>27</v>
      </c>
      <c r="V21" s="30">
        <v>0.63</v>
      </c>
      <c r="W21" s="17" t="s">
        <v>27</v>
      </c>
      <c r="X21" s="30">
        <v>0.72</v>
      </c>
      <c r="Y21" s="17" t="s">
        <v>27</v>
      </c>
      <c r="Z21" s="30">
        <v>0.81</v>
      </c>
      <c r="AA21" s="17" t="s">
        <v>27</v>
      </c>
      <c r="AB21" s="30">
        <v>0.9</v>
      </c>
      <c r="AC21" s="30">
        <v>1</v>
      </c>
      <c r="AD21" s="30">
        <v>1</v>
      </c>
    </row>
    <row r="22" spans="1:30" ht="41.25" customHeight="1" x14ac:dyDescent="0.25">
      <c r="A22" s="8">
        <v>17</v>
      </c>
      <c r="B22" s="14" t="s">
        <v>117</v>
      </c>
      <c r="C22" s="15" t="s">
        <v>48</v>
      </c>
      <c r="D22" s="24" t="s">
        <v>5</v>
      </c>
      <c r="E22" s="27">
        <v>3000</v>
      </c>
      <c r="F22" s="8"/>
      <c r="G22" s="13"/>
      <c r="H22" s="13"/>
      <c r="I22" s="17" t="s">
        <v>27</v>
      </c>
      <c r="J22" s="30">
        <v>0.09</v>
      </c>
      <c r="K22" s="17" t="s">
        <v>27</v>
      </c>
      <c r="L22" s="30">
        <v>0.18</v>
      </c>
      <c r="M22" s="17" t="s">
        <v>27</v>
      </c>
      <c r="N22" s="30">
        <v>0.27</v>
      </c>
      <c r="O22" s="17" t="s">
        <v>27</v>
      </c>
      <c r="P22" s="30">
        <v>0.36</v>
      </c>
      <c r="Q22" s="17" t="s">
        <v>27</v>
      </c>
      <c r="R22" s="30">
        <v>0.45</v>
      </c>
      <c r="S22" s="17" t="s">
        <v>27</v>
      </c>
      <c r="T22" s="30">
        <v>0.54</v>
      </c>
      <c r="U22" s="17" t="s">
        <v>27</v>
      </c>
      <c r="V22" s="30">
        <v>0.63</v>
      </c>
      <c r="W22" s="17" t="s">
        <v>27</v>
      </c>
      <c r="X22" s="30">
        <v>0.72</v>
      </c>
      <c r="Y22" s="17" t="s">
        <v>27</v>
      </c>
      <c r="Z22" s="30">
        <v>0.81</v>
      </c>
      <c r="AA22" s="17" t="s">
        <v>27</v>
      </c>
      <c r="AB22" s="30">
        <v>0.9</v>
      </c>
      <c r="AC22" s="30">
        <v>1</v>
      </c>
      <c r="AD22" s="30">
        <v>1</v>
      </c>
    </row>
    <row r="23" spans="1:30" ht="41.25" customHeight="1" x14ac:dyDescent="0.25">
      <c r="A23" s="8">
        <v>18</v>
      </c>
      <c r="B23" s="14" t="s">
        <v>118</v>
      </c>
      <c r="C23" s="15" t="s">
        <v>49</v>
      </c>
      <c r="D23" s="24" t="s">
        <v>5</v>
      </c>
      <c r="E23" s="27">
        <v>5000</v>
      </c>
      <c r="F23" s="8"/>
      <c r="G23" s="13"/>
      <c r="H23" s="13"/>
      <c r="I23" s="17" t="s">
        <v>27</v>
      </c>
      <c r="J23" s="30">
        <v>0.09</v>
      </c>
      <c r="K23" s="17" t="s">
        <v>27</v>
      </c>
      <c r="L23" s="30">
        <v>0.18</v>
      </c>
      <c r="M23" s="17" t="s">
        <v>27</v>
      </c>
      <c r="N23" s="30">
        <v>0.27</v>
      </c>
      <c r="O23" s="17" t="s">
        <v>27</v>
      </c>
      <c r="P23" s="30">
        <v>0.36</v>
      </c>
      <c r="Q23" s="17" t="s">
        <v>27</v>
      </c>
      <c r="R23" s="30">
        <v>0.45</v>
      </c>
      <c r="S23" s="17" t="s">
        <v>27</v>
      </c>
      <c r="T23" s="30">
        <v>0.54</v>
      </c>
      <c r="U23" s="17" t="s">
        <v>27</v>
      </c>
      <c r="V23" s="30">
        <v>0.63</v>
      </c>
      <c r="W23" s="17" t="s">
        <v>27</v>
      </c>
      <c r="X23" s="30">
        <v>0.72</v>
      </c>
      <c r="Y23" s="17" t="s">
        <v>27</v>
      </c>
      <c r="Z23" s="30">
        <v>0.81</v>
      </c>
      <c r="AA23" s="17" t="s">
        <v>27</v>
      </c>
      <c r="AB23" s="30">
        <v>0.9</v>
      </c>
      <c r="AC23" s="30">
        <v>1</v>
      </c>
      <c r="AD23" s="30">
        <v>1</v>
      </c>
    </row>
    <row r="24" spans="1:30" ht="41.25" customHeight="1" x14ac:dyDescent="0.25">
      <c r="A24" s="8">
        <v>19</v>
      </c>
      <c r="B24" s="14" t="s">
        <v>119</v>
      </c>
      <c r="C24" s="15" t="s">
        <v>50</v>
      </c>
      <c r="D24" s="24" t="s">
        <v>5</v>
      </c>
      <c r="E24" s="27">
        <v>100</v>
      </c>
      <c r="F24" s="8"/>
      <c r="G24" s="13"/>
      <c r="H24" s="13"/>
      <c r="I24" s="17" t="s">
        <v>27</v>
      </c>
      <c r="J24" s="30">
        <v>0.09</v>
      </c>
      <c r="K24" s="17" t="s">
        <v>27</v>
      </c>
      <c r="L24" s="30">
        <v>0.18</v>
      </c>
      <c r="M24" s="17" t="s">
        <v>27</v>
      </c>
      <c r="N24" s="30">
        <v>0.27</v>
      </c>
      <c r="O24" s="17" t="s">
        <v>27</v>
      </c>
      <c r="P24" s="30">
        <v>0.36</v>
      </c>
      <c r="Q24" s="17" t="s">
        <v>27</v>
      </c>
      <c r="R24" s="30">
        <v>0.45</v>
      </c>
      <c r="S24" s="17" t="s">
        <v>27</v>
      </c>
      <c r="T24" s="30">
        <v>0.54</v>
      </c>
      <c r="U24" s="17" t="s">
        <v>27</v>
      </c>
      <c r="V24" s="30">
        <v>0.63</v>
      </c>
      <c r="W24" s="17" t="s">
        <v>27</v>
      </c>
      <c r="X24" s="30">
        <v>0.72</v>
      </c>
      <c r="Y24" s="17" t="s">
        <v>27</v>
      </c>
      <c r="Z24" s="30">
        <v>0.81</v>
      </c>
      <c r="AA24" s="17" t="s">
        <v>27</v>
      </c>
      <c r="AB24" s="30">
        <v>0.9</v>
      </c>
      <c r="AC24" s="30">
        <v>1</v>
      </c>
      <c r="AD24" s="30">
        <v>1</v>
      </c>
    </row>
    <row r="25" spans="1:30" ht="41.25" customHeight="1" x14ac:dyDescent="0.25">
      <c r="A25" s="8">
        <v>20</v>
      </c>
      <c r="B25" s="14" t="s">
        <v>120</v>
      </c>
      <c r="C25" s="15" t="s">
        <v>51</v>
      </c>
      <c r="D25" s="24" t="s">
        <v>100</v>
      </c>
      <c r="E25" s="27">
        <v>3000</v>
      </c>
      <c r="F25" s="8"/>
      <c r="G25" s="13"/>
      <c r="H25" s="13"/>
      <c r="I25" s="17" t="s">
        <v>27</v>
      </c>
      <c r="J25" s="30">
        <v>0.09</v>
      </c>
      <c r="K25" s="17" t="s">
        <v>27</v>
      </c>
      <c r="L25" s="30">
        <v>0.18</v>
      </c>
      <c r="M25" s="17" t="s">
        <v>27</v>
      </c>
      <c r="N25" s="30">
        <v>0.27</v>
      </c>
      <c r="O25" s="17" t="s">
        <v>27</v>
      </c>
      <c r="P25" s="30">
        <v>0.36</v>
      </c>
      <c r="Q25" s="17" t="s">
        <v>27</v>
      </c>
      <c r="R25" s="30">
        <v>0.45</v>
      </c>
      <c r="S25" s="17" t="s">
        <v>27</v>
      </c>
      <c r="T25" s="30">
        <v>0.54</v>
      </c>
      <c r="U25" s="17" t="s">
        <v>27</v>
      </c>
      <c r="V25" s="30">
        <v>0.63</v>
      </c>
      <c r="W25" s="17" t="s">
        <v>27</v>
      </c>
      <c r="X25" s="30">
        <v>0.72</v>
      </c>
      <c r="Y25" s="17" t="s">
        <v>27</v>
      </c>
      <c r="Z25" s="30">
        <v>0.81</v>
      </c>
      <c r="AA25" s="17" t="s">
        <v>27</v>
      </c>
      <c r="AB25" s="30">
        <v>0.9</v>
      </c>
      <c r="AC25" s="30">
        <v>1</v>
      </c>
      <c r="AD25" s="30">
        <v>1</v>
      </c>
    </row>
    <row r="26" spans="1:30" ht="41.25" customHeight="1" x14ac:dyDescent="0.25">
      <c r="A26" s="8">
        <v>21</v>
      </c>
      <c r="B26" s="14" t="s">
        <v>121</v>
      </c>
      <c r="C26" s="15" t="s">
        <v>52</v>
      </c>
      <c r="D26" s="24" t="s">
        <v>5</v>
      </c>
      <c r="E26" s="27">
        <v>30</v>
      </c>
      <c r="F26" s="8"/>
      <c r="G26" s="13"/>
      <c r="H26" s="13"/>
      <c r="I26" s="17" t="s">
        <v>27</v>
      </c>
      <c r="J26" s="30">
        <v>0.09</v>
      </c>
      <c r="K26" s="17" t="s">
        <v>27</v>
      </c>
      <c r="L26" s="30">
        <v>0.18</v>
      </c>
      <c r="M26" s="17" t="s">
        <v>27</v>
      </c>
      <c r="N26" s="30">
        <v>0.27</v>
      </c>
      <c r="O26" s="17" t="s">
        <v>27</v>
      </c>
      <c r="P26" s="30">
        <v>0.36</v>
      </c>
      <c r="Q26" s="17" t="s">
        <v>27</v>
      </c>
      <c r="R26" s="30">
        <v>0.45</v>
      </c>
      <c r="S26" s="17" t="s">
        <v>27</v>
      </c>
      <c r="T26" s="30">
        <v>0.54</v>
      </c>
      <c r="U26" s="17" t="s">
        <v>27</v>
      </c>
      <c r="V26" s="30">
        <v>0.63</v>
      </c>
      <c r="W26" s="17" t="s">
        <v>27</v>
      </c>
      <c r="X26" s="30">
        <v>0.72</v>
      </c>
      <c r="Y26" s="17" t="s">
        <v>27</v>
      </c>
      <c r="Z26" s="30">
        <v>0.81</v>
      </c>
      <c r="AA26" s="17" t="s">
        <v>27</v>
      </c>
      <c r="AB26" s="30">
        <v>0.9</v>
      </c>
      <c r="AC26" s="30">
        <v>1</v>
      </c>
      <c r="AD26" s="30">
        <v>1</v>
      </c>
    </row>
    <row r="27" spans="1:30" ht="41.25" customHeight="1" x14ac:dyDescent="0.25">
      <c r="A27" s="8">
        <v>22</v>
      </c>
      <c r="B27" s="14" t="s">
        <v>122</v>
      </c>
      <c r="C27" s="15" t="s">
        <v>53</v>
      </c>
      <c r="D27" s="24" t="s">
        <v>5</v>
      </c>
      <c r="E27" s="27">
        <v>30</v>
      </c>
      <c r="F27" s="8"/>
      <c r="G27" s="13"/>
      <c r="H27" s="13"/>
      <c r="I27" s="17" t="s">
        <v>27</v>
      </c>
      <c r="J27" s="30">
        <v>0.09</v>
      </c>
      <c r="K27" s="17" t="s">
        <v>27</v>
      </c>
      <c r="L27" s="30">
        <v>0.18</v>
      </c>
      <c r="M27" s="17" t="s">
        <v>27</v>
      </c>
      <c r="N27" s="30">
        <v>0.27</v>
      </c>
      <c r="O27" s="17" t="s">
        <v>27</v>
      </c>
      <c r="P27" s="30">
        <v>0.36</v>
      </c>
      <c r="Q27" s="17" t="s">
        <v>27</v>
      </c>
      <c r="R27" s="30">
        <v>0.45</v>
      </c>
      <c r="S27" s="17" t="s">
        <v>27</v>
      </c>
      <c r="T27" s="30">
        <v>0.54</v>
      </c>
      <c r="U27" s="17" t="s">
        <v>27</v>
      </c>
      <c r="V27" s="30">
        <v>0.63</v>
      </c>
      <c r="W27" s="17" t="s">
        <v>27</v>
      </c>
      <c r="X27" s="30">
        <v>0.72</v>
      </c>
      <c r="Y27" s="17" t="s">
        <v>27</v>
      </c>
      <c r="Z27" s="30">
        <v>0.81</v>
      </c>
      <c r="AA27" s="17" t="s">
        <v>27</v>
      </c>
      <c r="AB27" s="30">
        <v>0.9</v>
      </c>
      <c r="AC27" s="30">
        <v>1</v>
      </c>
      <c r="AD27" s="30">
        <v>1</v>
      </c>
    </row>
    <row r="28" spans="1:30" ht="41.25" customHeight="1" x14ac:dyDescent="0.25">
      <c r="A28" s="8">
        <v>23</v>
      </c>
      <c r="B28" s="14" t="s">
        <v>123</v>
      </c>
      <c r="C28" s="15" t="s">
        <v>54</v>
      </c>
      <c r="D28" s="24" t="s">
        <v>5</v>
      </c>
      <c r="E28" s="27">
        <v>1500</v>
      </c>
      <c r="F28" s="8"/>
      <c r="G28" s="13"/>
      <c r="H28" s="13"/>
      <c r="I28" s="17" t="s">
        <v>27</v>
      </c>
      <c r="J28" s="30">
        <v>0.09</v>
      </c>
      <c r="K28" s="17" t="s">
        <v>27</v>
      </c>
      <c r="L28" s="30">
        <v>0.18</v>
      </c>
      <c r="M28" s="17" t="s">
        <v>27</v>
      </c>
      <c r="N28" s="30">
        <v>0.27</v>
      </c>
      <c r="O28" s="17" t="s">
        <v>27</v>
      </c>
      <c r="P28" s="30">
        <v>0.36</v>
      </c>
      <c r="Q28" s="17" t="s">
        <v>27</v>
      </c>
      <c r="R28" s="30">
        <v>0.45</v>
      </c>
      <c r="S28" s="17" t="s">
        <v>27</v>
      </c>
      <c r="T28" s="30">
        <v>0.54</v>
      </c>
      <c r="U28" s="17" t="s">
        <v>27</v>
      </c>
      <c r="V28" s="30">
        <v>0.63</v>
      </c>
      <c r="W28" s="17" t="s">
        <v>27</v>
      </c>
      <c r="X28" s="30">
        <v>0.72</v>
      </c>
      <c r="Y28" s="17" t="s">
        <v>27</v>
      </c>
      <c r="Z28" s="30">
        <v>0.81</v>
      </c>
      <c r="AA28" s="17" t="s">
        <v>27</v>
      </c>
      <c r="AB28" s="30">
        <v>0.9</v>
      </c>
      <c r="AC28" s="30">
        <v>1</v>
      </c>
      <c r="AD28" s="30">
        <v>1</v>
      </c>
    </row>
    <row r="29" spans="1:30" ht="41.25" customHeight="1" x14ac:dyDescent="0.25">
      <c r="A29" s="8">
        <v>24</v>
      </c>
      <c r="B29" s="14" t="s">
        <v>124</v>
      </c>
      <c r="C29" s="15" t="s">
        <v>54</v>
      </c>
      <c r="D29" s="24" t="s">
        <v>5</v>
      </c>
      <c r="E29" s="27">
        <v>100</v>
      </c>
      <c r="F29" s="8"/>
      <c r="G29" s="13"/>
      <c r="H29" s="13"/>
      <c r="I29" s="17" t="s">
        <v>27</v>
      </c>
      <c r="J29" s="30">
        <v>0.09</v>
      </c>
      <c r="K29" s="17" t="s">
        <v>27</v>
      </c>
      <c r="L29" s="30">
        <v>0.18</v>
      </c>
      <c r="M29" s="17" t="s">
        <v>27</v>
      </c>
      <c r="N29" s="30">
        <v>0.27</v>
      </c>
      <c r="O29" s="17" t="s">
        <v>27</v>
      </c>
      <c r="P29" s="30">
        <v>0.36</v>
      </c>
      <c r="Q29" s="17" t="s">
        <v>27</v>
      </c>
      <c r="R29" s="30">
        <v>0.45</v>
      </c>
      <c r="S29" s="17" t="s">
        <v>27</v>
      </c>
      <c r="T29" s="30">
        <v>0.54</v>
      </c>
      <c r="U29" s="17" t="s">
        <v>27</v>
      </c>
      <c r="V29" s="30">
        <v>0.63</v>
      </c>
      <c r="W29" s="17" t="s">
        <v>27</v>
      </c>
      <c r="X29" s="30">
        <v>0.72</v>
      </c>
      <c r="Y29" s="17" t="s">
        <v>27</v>
      </c>
      <c r="Z29" s="30">
        <v>0.81</v>
      </c>
      <c r="AA29" s="17" t="s">
        <v>27</v>
      </c>
      <c r="AB29" s="30">
        <v>0.9</v>
      </c>
      <c r="AC29" s="30">
        <v>1</v>
      </c>
      <c r="AD29" s="30">
        <v>1</v>
      </c>
    </row>
    <row r="30" spans="1:30" ht="41.25" customHeight="1" x14ac:dyDescent="0.25">
      <c r="A30" s="8">
        <v>25</v>
      </c>
      <c r="B30" s="14" t="s">
        <v>125</v>
      </c>
      <c r="C30" s="15" t="s">
        <v>55</v>
      </c>
      <c r="D30" s="24" t="s">
        <v>5</v>
      </c>
      <c r="E30" s="27">
        <v>30</v>
      </c>
      <c r="F30" s="8"/>
      <c r="G30" s="13"/>
      <c r="H30" s="13"/>
      <c r="I30" s="17" t="s">
        <v>27</v>
      </c>
      <c r="J30" s="30">
        <v>0.09</v>
      </c>
      <c r="K30" s="17" t="s">
        <v>27</v>
      </c>
      <c r="L30" s="30">
        <v>0.18</v>
      </c>
      <c r="M30" s="17" t="s">
        <v>27</v>
      </c>
      <c r="N30" s="30">
        <v>0.27</v>
      </c>
      <c r="O30" s="17" t="s">
        <v>27</v>
      </c>
      <c r="P30" s="30">
        <v>0.36</v>
      </c>
      <c r="Q30" s="17" t="s">
        <v>27</v>
      </c>
      <c r="R30" s="30">
        <v>0.45</v>
      </c>
      <c r="S30" s="17" t="s">
        <v>27</v>
      </c>
      <c r="T30" s="30">
        <v>0.54</v>
      </c>
      <c r="U30" s="17" t="s">
        <v>27</v>
      </c>
      <c r="V30" s="30">
        <v>0.63</v>
      </c>
      <c r="W30" s="17" t="s">
        <v>27</v>
      </c>
      <c r="X30" s="30">
        <v>0.72</v>
      </c>
      <c r="Y30" s="17" t="s">
        <v>27</v>
      </c>
      <c r="Z30" s="30">
        <v>0.81</v>
      </c>
      <c r="AA30" s="17" t="s">
        <v>27</v>
      </c>
      <c r="AB30" s="30">
        <v>0.9</v>
      </c>
      <c r="AC30" s="30">
        <v>1</v>
      </c>
      <c r="AD30" s="30">
        <v>1</v>
      </c>
    </row>
    <row r="31" spans="1:30" ht="41.25" customHeight="1" x14ac:dyDescent="0.25">
      <c r="A31" s="8">
        <v>26</v>
      </c>
      <c r="B31" s="14" t="s">
        <v>126</v>
      </c>
      <c r="C31" s="15" t="s">
        <v>56</v>
      </c>
      <c r="D31" s="24" t="s">
        <v>5</v>
      </c>
      <c r="E31" s="27">
        <v>500</v>
      </c>
      <c r="F31" s="8"/>
      <c r="G31" s="13"/>
      <c r="H31" s="13"/>
      <c r="I31" s="17" t="s">
        <v>27</v>
      </c>
      <c r="J31" s="30">
        <v>0.09</v>
      </c>
      <c r="K31" s="17" t="s">
        <v>27</v>
      </c>
      <c r="L31" s="30">
        <v>0.18</v>
      </c>
      <c r="M31" s="17" t="s">
        <v>27</v>
      </c>
      <c r="N31" s="30">
        <v>0.27</v>
      </c>
      <c r="O31" s="17" t="s">
        <v>27</v>
      </c>
      <c r="P31" s="30">
        <v>0.36</v>
      </c>
      <c r="Q31" s="17" t="s">
        <v>27</v>
      </c>
      <c r="R31" s="30">
        <v>0.45</v>
      </c>
      <c r="S31" s="17" t="s">
        <v>27</v>
      </c>
      <c r="T31" s="30">
        <v>0.54</v>
      </c>
      <c r="U31" s="17" t="s">
        <v>27</v>
      </c>
      <c r="V31" s="30">
        <v>0.63</v>
      </c>
      <c r="W31" s="17" t="s">
        <v>27</v>
      </c>
      <c r="X31" s="30">
        <v>0.72</v>
      </c>
      <c r="Y31" s="17" t="s">
        <v>27</v>
      </c>
      <c r="Z31" s="30">
        <v>0.81</v>
      </c>
      <c r="AA31" s="17" t="s">
        <v>27</v>
      </c>
      <c r="AB31" s="30">
        <v>0.9</v>
      </c>
      <c r="AC31" s="30">
        <v>1</v>
      </c>
      <c r="AD31" s="30">
        <v>1</v>
      </c>
    </row>
    <row r="32" spans="1:30" ht="41.25" customHeight="1" x14ac:dyDescent="0.25">
      <c r="A32" s="8">
        <v>27</v>
      </c>
      <c r="B32" s="14" t="s">
        <v>127</v>
      </c>
      <c r="C32" s="15" t="s">
        <v>56</v>
      </c>
      <c r="D32" s="24" t="s">
        <v>5</v>
      </c>
      <c r="E32" s="27">
        <v>1500</v>
      </c>
      <c r="F32" s="8"/>
      <c r="G32" s="13"/>
      <c r="H32" s="13"/>
      <c r="I32" s="17" t="s">
        <v>27</v>
      </c>
      <c r="J32" s="30">
        <v>0.09</v>
      </c>
      <c r="K32" s="17" t="s">
        <v>27</v>
      </c>
      <c r="L32" s="30">
        <v>0.18</v>
      </c>
      <c r="M32" s="17" t="s">
        <v>27</v>
      </c>
      <c r="N32" s="30">
        <v>0.27</v>
      </c>
      <c r="O32" s="17" t="s">
        <v>27</v>
      </c>
      <c r="P32" s="30">
        <v>0.36</v>
      </c>
      <c r="Q32" s="17" t="s">
        <v>27</v>
      </c>
      <c r="R32" s="30">
        <v>0.45</v>
      </c>
      <c r="S32" s="17" t="s">
        <v>27</v>
      </c>
      <c r="T32" s="30">
        <v>0.54</v>
      </c>
      <c r="U32" s="17" t="s">
        <v>27</v>
      </c>
      <c r="V32" s="30">
        <v>0.63</v>
      </c>
      <c r="W32" s="17" t="s">
        <v>27</v>
      </c>
      <c r="X32" s="30">
        <v>0.72</v>
      </c>
      <c r="Y32" s="17" t="s">
        <v>27</v>
      </c>
      <c r="Z32" s="30">
        <v>0.81</v>
      </c>
      <c r="AA32" s="17" t="s">
        <v>27</v>
      </c>
      <c r="AB32" s="30">
        <v>0.9</v>
      </c>
      <c r="AC32" s="30">
        <v>1</v>
      </c>
      <c r="AD32" s="30">
        <v>1</v>
      </c>
    </row>
    <row r="33" spans="1:30" ht="41.25" customHeight="1" x14ac:dyDescent="0.25">
      <c r="A33" s="8">
        <v>28</v>
      </c>
      <c r="B33" s="14" t="s">
        <v>128</v>
      </c>
      <c r="C33" s="15" t="s">
        <v>57</v>
      </c>
      <c r="D33" s="24" t="s">
        <v>5</v>
      </c>
      <c r="E33" s="27">
        <v>1000</v>
      </c>
      <c r="F33" s="8"/>
      <c r="G33" s="13"/>
      <c r="H33" s="13"/>
      <c r="I33" s="17" t="s">
        <v>27</v>
      </c>
      <c r="J33" s="30">
        <v>0.09</v>
      </c>
      <c r="K33" s="17" t="s">
        <v>27</v>
      </c>
      <c r="L33" s="30">
        <v>0.18</v>
      </c>
      <c r="M33" s="17" t="s">
        <v>27</v>
      </c>
      <c r="N33" s="30">
        <v>0.27</v>
      </c>
      <c r="O33" s="17" t="s">
        <v>27</v>
      </c>
      <c r="P33" s="30">
        <v>0.36</v>
      </c>
      <c r="Q33" s="17" t="s">
        <v>27</v>
      </c>
      <c r="R33" s="30">
        <v>0.45</v>
      </c>
      <c r="S33" s="17" t="s">
        <v>27</v>
      </c>
      <c r="T33" s="30">
        <v>0.54</v>
      </c>
      <c r="U33" s="17" t="s">
        <v>27</v>
      </c>
      <c r="V33" s="30">
        <v>0.63</v>
      </c>
      <c r="W33" s="17" t="s">
        <v>27</v>
      </c>
      <c r="X33" s="30">
        <v>0.72</v>
      </c>
      <c r="Y33" s="17" t="s">
        <v>27</v>
      </c>
      <c r="Z33" s="30">
        <v>0.81</v>
      </c>
      <c r="AA33" s="17" t="s">
        <v>27</v>
      </c>
      <c r="AB33" s="30">
        <v>0.9</v>
      </c>
      <c r="AC33" s="30">
        <v>1</v>
      </c>
      <c r="AD33" s="30">
        <v>1</v>
      </c>
    </row>
    <row r="34" spans="1:30" ht="41.25" customHeight="1" x14ac:dyDescent="0.25">
      <c r="A34" s="8">
        <v>29</v>
      </c>
      <c r="B34" s="14" t="s">
        <v>129</v>
      </c>
      <c r="C34" s="15" t="s">
        <v>58</v>
      </c>
      <c r="D34" s="24" t="s">
        <v>5</v>
      </c>
      <c r="E34" s="27">
        <v>100</v>
      </c>
      <c r="F34" s="8"/>
      <c r="G34" s="13"/>
      <c r="H34" s="13"/>
      <c r="I34" s="17" t="s">
        <v>27</v>
      </c>
      <c r="J34" s="30">
        <v>0.09</v>
      </c>
      <c r="K34" s="17" t="s">
        <v>27</v>
      </c>
      <c r="L34" s="30">
        <v>0.18</v>
      </c>
      <c r="M34" s="17" t="s">
        <v>27</v>
      </c>
      <c r="N34" s="30">
        <v>0.27</v>
      </c>
      <c r="O34" s="17" t="s">
        <v>27</v>
      </c>
      <c r="P34" s="30">
        <v>0.36</v>
      </c>
      <c r="Q34" s="17" t="s">
        <v>27</v>
      </c>
      <c r="R34" s="30">
        <v>0.45</v>
      </c>
      <c r="S34" s="17" t="s">
        <v>27</v>
      </c>
      <c r="T34" s="30">
        <v>0.54</v>
      </c>
      <c r="U34" s="17" t="s">
        <v>27</v>
      </c>
      <c r="V34" s="30">
        <v>0.63</v>
      </c>
      <c r="W34" s="17" t="s">
        <v>27</v>
      </c>
      <c r="X34" s="30">
        <v>0.72</v>
      </c>
      <c r="Y34" s="17" t="s">
        <v>27</v>
      </c>
      <c r="Z34" s="30">
        <v>0.81</v>
      </c>
      <c r="AA34" s="17" t="s">
        <v>27</v>
      </c>
      <c r="AB34" s="30">
        <v>0.9</v>
      </c>
      <c r="AC34" s="30">
        <v>1</v>
      </c>
      <c r="AD34" s="30">
        <v>1</v>
      </c>
    </row>
    <row r="35" spans="1:30" ht="41.25" customHeight="1" x14ac:dyDescent="0.25">
      <c r="A35" s="8">
        <v>30</v>
      </c>
      <c r="B35" s="14" t="s">
        <v>130</v>
      </c>
      <c r="C35" s="15" t="s">
        <v>59</v>
      </c>
      <c r="D35" s="24" t="s">
        <v>5</v>
      </c>
      <c r="E35" s="27">
        <v>600</v>
      </c>
      <c r="F35" s="8"/>
      <c r="G35" s="13"/>
      <c r="H35" s="13"/>
      <c r="I35" s="17" t="s">
        <v>27</v>
      </c>
      <c r="J35" s="30">
        <v>0.09</v>
      </c>
      <c r="K35" s="17" t="s">
        <v>27</v>
      </c>
      <c r="L35" s="30">
        <v>0.18</v>
      </c>
      <c r="M35" s="17" t="s">
        <v>27</v>
      </c>
      <c r="N35" s="30">
        <v>0.27</v>
      </c>
      <c r="O35" s="17" t="s">
        <v>27</v>
      </c>
      <c r="P35" s="30">
        <v>0.36</v>
      </c>
      <c r="Q35" s="17" t="s">
        <v>27</v>
      </c>
      <c r="R35" s="30">
        <v>0.45</v>
      </c>
      <c r="S35" s="17" t="s">
        <v>27</v>
      </c>
      <c r="T35" s="30">
        <v>0.54</v>
      </c>
      <c r="U35" s="17" t="s">
        <v>27</v>
      </c>
      <c r="V35" s="30">
        <v>0.63</v>
      </c>
      <c r="W35" s="17" t="s">
        <v>27</v>
      </c>
      <c r="X35" s="30">
        <v>0.72</v>
      </c>
      <c r="Y35" s="17" t="s">
        <v>27</v>
      </c>
      <c r="Z35" s="30">
        <v>0.81</v>
      </c>
      <c r="AA35" s="17" t="s">
        <v>27</v>
      </c>
      <c r="AB35" s="30">
        <v>0.9</v>
      </c>
      <c r="AC35" s="30">
        <v>1</v>
      </c>
      <c r="AD35" s="30">
        <v>1</v>
      </c>
    </row>
    <row r="36" spans="1:30" ht="41.25" customHeight="1" x14ac:dyDescent="0.25">
      <c r="A36" s="8">
        <v>31</v>
      </c>
      <c r="B36" s="14" t="s">
        <v>131</v>
      </c>
      <c r="C36" s="15" t="s">
        <v>60</v>
      </c>
      <c r="D36" s="24" t="s">
        <v>5</v>
      </c>
      <c r="E36" s="27">
        <v>500</v>
      </c>
      <c r="F36" s="8"/>
      <c r="G36" s="13"/>
      <c r="H36" s="13"/>
      <c r="I36" s="17" t="s">
        <v>27</v>
      </c>
      <c r="J36" s="30">
        <v>0.09</v>
      </c>
      <c r="K36" s="17" t="s">
        <v>27</v>
      </c>
      <c r="L36" s="30">
        <v>0.18</v>
      </c>
      <c r="M36" s="17" t="s">
        <v>27</v>
      </c>
      <c r="N36" s="30">
        <v>0.27</v>
      </c>
      <c r="O36" s="17" t="s">
        <v>27</v>
      </c>
      <c r="P36" s="30">
        <v>0.36</v>
      </c>
      <c r="Q36" s="17" t="s">
        <v>27</v>
      </c>
      <c r="R36" s="30">
        <v>0.45</v>
      </c>
      <c r="S36" s="17" t="s">
        <v>27</v>
      </c>
      <c r="T36" s="30">
        <v>0.54</v>
      </c>
      <c r="U36" s="17" t="s">
        <v>27</v>
      </c>
      <c r="V36" s="30">
        <v>0.63</v>
      </c>
      <c r="W36" s="17" t="s">
        <v>27</v>
      </c>
      <c r="X36" s="30">
        <v>0.72</v>
      </c>
      <c r="Y36" s="17" t="s">
        <v>27</v>
      </c>
      <c r="Z36" s="30">
        <v>0.81</v>
      </c>
      <c r="AA36" s="17" t="s">
        <v>27</v>
      </c>
      <c r="AB36" s="30">
        <v>0.9</v>
      </c>
      <c r="AC36" s="30">
        <v>1</v>
      </c>
      <c r="AD36" s="30">
        <v>1</v>
      </c>
    </row>
    <row r="37" spans="1:30" ht="41.25" customHeight="1" x14ac:dyDescent="0.25">
      <c r="A37" s="8">
        <v>32</v>
      </c>
      <c r="B37" s="14" t="s">
        <v>132</v>
      </c>
      <c r="C37" s="15" t="s">
        <v>61</v>
      </c>
      <c r="D37" s="24" t="s">
        <v>5</v>
      </c>
      <c r="E37" s="27">
        <v>300</v>
      </c>
      <c r="F37" s="8"/>
      <c r="G37" s="13"/>
      <c r="H37" s="13"/>
      <c r="I37" s="17" t="s">
        <v>27</v>
      </c>
      <c r="J37" s="30">
        <v>0.09</v>
      </c>
      <c r="K37" s="17" t="s">
        <v>27</v>
      </c>
      <c r="L37" s="30">
        <v>0.18</v>
      </c>
      <c r="M37" s="17" t="s">
        <v>27</v>
      </c>
      <c r="N37" s="30">
        <v>0.27</v>
      </c>
      <c r="O37" s="17" t="s">
        <v>27</v>
      </c>
      <c r="P37" s="30">
        <v>0.36</v>
      </c>
      <c r="Q37" s="17" t="s">
        <v>27</v>
      </c>
      <c r="R37" s="30">
        <v>0.45</v>
      </c>
      <c r="S37" s="17" t="s">
        <v>27</v>
      </c>
      <c r="T37" s="30">
        <v>0.54</v>
      </c>
      <c r="U37" s="17" t="s">
        <v>27</v>
      </c>
      <c r="V37" s="30">
        <v>0.63</v>
      </c>
      <c r="W37" s="17" t="s">
        <v>27</v>
      </c>
      <c r="X37" s="30">
        <v>0.72</v>
      </c>
      <c r="Y37" s="17" t="s">
        <v>27</v>
      </c>
      <c r="Z37" s="30">
        <v>0.81</v>
      </c>
      <c r="AA37" s="17" t="s">
        <v>27</v>
      </c>
      <c r="AB37" s="30">
        <v>0.9</v>
      </c>
      <c r="AC37" s="30">
        <v>1</v>
      </c>
      <c r="AD37" s="30">
        <v>1</v>
      </c>
    </row>
    <row r="38" spans="1:30" ht="41.25" customHeight="1" x14ac:dyDescent="0.25">
      <c r="A38" s="8">
        <v>33</v>
      </c>
      <c r="B38" s="14" t="s">
        <v>133</v>
      </c>
      <c r="C38" s="15" t="s">
        <v>62</v>
      </c>
      <c r="D38" s="24" t="s">
        <v>5</v>
      </c>
      <c r="E38" s="27">
        <v>200</v>
      </c>
      <c r="F38" s="8"/>
      <c r="G38" s="13"/>
      <c r="H38" s="13"/>
      <c r="I38" s="17" t="s">
        <v>27</v>
      </c>
      <c r="J38" s="30">
        <v>0.09</v>
      </c>
      <c r="K38" s="17" t="s">
        <v>27</v>
      </c>
      <c r="L38" s="30">
        <v>0.18</v>
      </c>
      <c r="M38" s="17" t="s">
        <v>27</v>
      </c>
      <c r="N38" s="30">
        <v>0.27</v>
      </c>
      <c r="O38" s="17" t="s">
        <v>27</v>
      </c>
      <c r="P38" s="30">
        <v>0.36</v>
      </c>
      <c r="Q38" s="17" t="s">
        <v>27</v>
      </c>
      <c r="R38" s="30">
        <v>0.45</v>
      </c>
      <c r="S38" s="17" t="s">
        <v>27</v>
      </c>
      <c r="T38" s="30">
        <v>0.54</v>
      </c>
      <c r="U38" s="17" t="s">
        <v>27</v>
      </c>
      <c r="V38" s="30">
        <v>0.63</v>
      </c>
      <c r="W38" s="17" t="s">
        <v>27</v>
      </c>
      <c r="X38" s="30">
        <v>0.72</v>
      </c>
      <c r="Y38" s="17" t="s">
        <v>27</v>
      </c>
      <c r="Z38" s="30">
        <v>0.81</v>
      </c>
      <c r="AA38" s="17" t="s">
        <v>27</v>
      </c>
      <c r="AB38" s="30">
        <v>0.9</v>
      </c>
      <c r="AC38" s="30">
        <v>1</v>
      </c>
      <c r="AD38" s="30">
        <v>1</v>
      </c>
    </row>
    <row r="39" spans="1:30" ht="41.25" customHeight="1" x14ac:dyDescent="0.25">
      <c r="A39" s="8">
        <v>34</v>
      </c>
      <c r="B39" s="14" t="s">
        <v>134</v>
      </c>
      <c r="C39" s="15" t="s">
        <v>63</v>
      </c>
      <c r="D39" s="24" t="s">
        <v>5</v>
      </c>
      <c r="E39" s="27">
        <v>30</v>
      </c>
      <c r="F39" s="8"/>
      <c r="G39" s="13"/>
      <c r="H39" s="13"/>
      <c r="I39" s="17" t="s">
        <v>27</v>
      </c>
      <c r="J39" s="30">
        <v>0.09</v>
      </c>
      <c r="K39" s="17" t="s">
        <v>27</v>
      </c>
      <c r="L39" s="30">
        <v>0.18</v>
      </c>
      <c r="M39" s="17" t="s">
        <v>27</v>
      </c>
      <c r="N39" s="30">
        <v>0.27</v>
      </c>
      <c r="O39" s="17" t="s">
        <v>27</v>
      </c>
      <c r="P39" s="30">
        <v>0.36</v>
      </c>
      <c r="Q39" s="17" t="s">
        <v>27</v>
      </c>
      <c r="R39" s="30">
        <v>0.45</v>
      </c>
      <c r="S39" s="17" t="s">
        <v>27</v>
      </c>
      <c r="T39" s="30">
        <v>0.54</v>
      </c>
      <c r="U39" s="17" t="s">
        <v>27</v>
      </c>
      <c r="V39" s="30">
        <v>0.63</v>
      </c>
      <c r="W39" s="17" t="s">
        <v>27</v>
      </c>
      <c r="X39" s="30">
        <v>0.72</v>
      </c>
      <c r="Y39" s="17" t="s">
        <v>27</v>
      </c>
      <c r="Z39" s="30">
        <v>0.81</v>
      </c>
      <c r="AA39" s="17" t="s">
        <v>27</v>
      </c>
      <c r="AB39" s="30">
        <v>0.9</v>
      </c>
      <c r="AC39" s="30">
        <v>1</v>
      </c>
      <c r="AD39" s="30">
        <v>1</v>
      </c>
    </row>
    <row r="40" spans="1:30" ht="41.25" customHeight="1" x14ac:dyDescent="0.25">
      <c r="A40" s="8">
        <v>35</v>
      </c>
      <c r="B40" s="14" t="s">
        <v>135</v>
      </c>
      <c r="C40" s="15" t="s">
        <v>64</v>
      </c>
      <c r="D40" s="24" t="s">
        <v>5</v>
      </c>
      <c r="E40" s="27">
        <v>20</v>
      </c>
      <c r="F40" s="8"/>
      <c r="G40" s="13"/>
      <c r="H40" s="13"/>
      <c r="I40" s="17" t="s">
        <v>27</v>
      </c>
      <c r="J40" s="30">
        <v>0.09</v>
      </c>
      <c r="K40" s="17" t="s">
        <v>27</v>
      </c>
      <c r="L40" s="30">
        <v>0.18</v>
      </c>
      <c r="M40" s="17" t="s">
        <v>27</v>
      </c>
      <c r="N40" s="30">
        <v>0.27</v>
      </c>
      <c r="O40" s="17" t="s">
        <v>27</v>
      </c>
      <c r="P40" s="30">
        <v>0.36</v>
      </c>
      <c r="Q40" s="17" t="s">
        <v>27</v>
      </c>
      <c r="R40" s="30">
        <v>0.45</v>
      </c>
      <c r="S40" s="17" t="s">
        <v>27</v>
      </c>
      <c r="T40" s="30">
        <v>0.54</v>
      </c>
      <c r="U40" s="17" t="s">
        <v>27</v>
      </c>
      <c r="V40" s="30">
        <v>0.63</v>
      </c>
      <c r="W40" s="17" t="s">
        <v>27</v>
      </c>
      <c r="X40" s="30">
        <v>0.72</v>
      </c>
      <c r="Y40" s="17" t="s">
        <v>27</v>
      </c>
      <c r="Z40" s="30">
        <v>0.81</v>
      </c>
      <c r="AA40" s="17" t="s">
        <v>27</v>
      </c>
      <c r="AB40" s="30">
        <v>0.9</v>
      </c>
      <c r="AC40" s="30">
        <v>1</v>
      </c>
      <c r="AD40" s="30">
        <v>1</v>
      </c>
    </row>
    <row r="41" spans="1:30" ht="41.25" customHeight="1" x14ac:dyDescent="0.25">
      <c r="A41" s="8">
        <v>36</v>
      </c>
      <c r="B41" s="14" t="s">
        <v>136</v>
      </c>
      <c r="C41" s="15" t="s">
        <v>65</v>
      </c>
      <c r="D41" s="24" t="s">
        <v>5</v>
      </c>
      <c r="E41" s="27">
        <v>20</v>
      </c>
      <c r="F41" s="8"/>
      <c r="G41" s="13"/>
      <c r="H41" s="13"/>
      <c r="I41" s="17" t="s">
        <v>27</v>
      </c>
      <c r="J41" s="30">
        <v>0.09</v>
      </c>
      <c r="K41" s="17" t="s">
        <v>27</v>
      </c>
      <c r="L41" s="30">
        <v>0.18</v>
      </c>
      <c r="M41" s="17" t="s">
        <v>27</v>
      </c>
      <c r="N41" s="30">
        <v>0.27</v>
      </c>
      <c r="O41" s="17" t="s">
        <v>27</v>
      </c>
      <c r="P41" s="30">
        <v>0.36</v>
      </c>
      <c r="Q41" s="17" t="s">
        <v>27</v>
      </c>
      <c r="R41" s="30">
        <v>0.45</v>
      </c>
      <c r="S41" s="17" t="s">
        <v>27</v>
      </c>
      <c r="T41" s="30">
        <v>0.54</v>
      </c>
      <c r="U41" s="17" t="s">
        <v>27</v>
      </c>
      <c r="V41" s="30">
        <v>0.63</v>
      </c>
      <c r="W41" s="17" t="s">
        <v>27</v>
      </c>
      <c r="X41" s="30">
        <v>0.72</v>
      </c>
      <c r="Y41" s="17" t="s">
        <v>27</v>
      </c>
      <c r="Z41" s="30">
        <v>0.81</v>
      </c>
      <c r="AA41" s="17" t="s">
        <v>27</v>
      </c>
      <c r="AB41" s="30">
        <v>0.9</v>
      </c>
      <c r="AC41" s="30">
        <v>1</v>
      </c>
      <c r="AD41" s="30">
        <v>1</v>
      </c>
    </row>
    <row r="42" spans="1:30" ht="41.25" customHeight="1" x14ac:dyDescent="0.25">
      <c r="A42" s="8">
        <v>37</v>
      </c>
      <c r="B42" s="14" t="s">
        <v>137</v>
      </c>
      <c r="C42" s="15" t="s">
        <v>66</v>
      </c>
      <c r="D42" s="24" t="s">
        <v>5</v>
      </c>
      <c r="E42" s="27">
        <v>50</v>
      </c>
      <c r="F42" s="8"/>
      <c r="G42" s="13"/>
      <c r="H42" s="13"/>
      <c r="I42" s="17" t="s">
        <v>27</v>
      </c>
      <c r="J42" s="30">
        <v>0.09</v>
      </c>
      <c r="K42" s="17" t="s">
        <v>27</v>
      </c>
      <c r="L42" s="30">
        <v>0.18</v>
      </c>
      <c r="M42" s="17" t="s">
        <v>27</v>
      </c>
      <c r="N42" s="30">
        <v>0.27</v>
      </c>
      <c r="O42" s="17" t="s">
        <v>27</v>
      </c>
      <c r="P42" s="30">
        <v>0.36</v>
      </c>
      <c r="Q42" s="17" t="s">
        <v>27</v>
      </c>
      <c r="R42" s="30">
        <v>0.45</v>
      </c>
      <c r="S42" s="17" t="s">
        <v>27</v>
      </c>
      <c r="T42" s="30">
        <v>0.54</v>
      </c>
      <c r="U42" s="17" t="s">
        <v>27</v>
      </c>
      <c r="V42" s="30">
        <v>0.63</v>
      </c>
      <c r="W42" s="17" t="s">
        <v>27</v>
      </c>
      <c r="X42" s="30">
        <v>0.72</v>
      </c>
      <c r="Y42" s="17" t="s">
        <v>27</v>
      </c>
      <c r="Z42" s="30">
        <v>0.81</v>
      </c>
      <c r="AA42" s="17" t="s">
        <v>27</v>
      </c>
      <c r="AB42" s="30">
        <v>0.9</v>
      </c>
      <c r="AC42" s="30">
        <v>1</v>
      </c>
      <c r="AD42" s="30">
        <v>1</v>
      </c>
    </row>
    <row r="43" spans="1:30" ht="41.25" customHeight="1" x14ac:dyDescent="0.25">
      <c r="A43" s="8">
        <v>38</v>
      </c>
      <c r="B43" s="14" t="s">
        <v>138</v>
      </c>
      <c r="C43" s="15" t="s">
        <v>67</v>
      </c>
      <c r="D43" s="24" t="s">
        <v>5</v>
      </c>
      <c r="E43" s="27">
        <v>60</v>
      </c>
      <c r="F43" s="8"/>
      <c r="G43" s="13"/>
      <c r="H43" s="13"/>
      <c r="I43" s="17" t="s">
        <v>27</v>
      </c>
      <c r="J43" s="30">
        <v>0.09</v>
      </c>
      <c r="K43" s="17" t="s">
        <v>27</v>
      </c>
      <c r="L43" s="30">
        <v>0.18</v>
      </c>
      <c r="M43" s="17" t="s">
        <v>27</v>
      </c>
      <c r="N43" s="30">
        <v>0.27</v>
      </c>
      <c r="O43" s="17" t="s">
        <v>27</v>
      </c>
      <c r="P43" s="30">
        <v>0.36</v>
      </c>
      <c r="Q43" s="17" t="s">
        <v>27</v>
      </c>
      <c r="R43" s="30">
        <v>0.45</v>
      </c>
      <c r="S43" s="17" t="s">
        <v>27</v>
      </c>
      <c r="T43" s="30">
        <v>0.54</v>
      </c>
      <c r="U43" s="17" t="s">
        <v>27</v>
      </c>
      <c r="V43" s="30">
        <v>0.63</v>
      </c>
      <c r="W43" s="17" t="s">
        <v>27</v>
      </c>
      <c r="X43" s="30">
        <v>0.72</v>
      </c>
      <c r="Y43" s="17" t="s">
        <v>27</v>
      </c>
      <c r="Z43" s="30">
        <v>0.81</v>
      </c>
      <c r="AA43" s="17" t="s">
        <v>27</v>
      </c>
      <c r="AB43" s="30">
        <v>0.9</v>
      </c>
      <c r="AC43" s="30">
        <v>1</v>
      </c>
      <c r="AD43" s="30">
        <v>1</v>
      </c>
    </row>
    <row r="44" spans="1:30" ht="41.25" customHeight="1" x14ac:dyDescent="0.25">
      <c r="A44" s="8">
        <v>39</v>
      </c>
      <c r="B44" s="14" t="s">
        <v>139</v>
      </c>
      <c r="C44" s="15" t="s">
        <v>68</v>
      </c>
      <c r="D44" s="24" t="s">
        <v>5</v>
      </c>
      <c r="E44" s="27">
        <v>60</v>
      </c>
      <c r="F44" s="8"/>
      <c r="G44" s="13"/>
      <c r="H44" s="13"/>
      <c r="I44" s="17" t="s">
        <v>27</v>
      </c>
      <c r="J44" s="30">
        <v>0.09</v>
      </c>
      <c r="K44" s="17" t="s">
        <v>27</v>
      </c>
      <c r="L44" s="30">
        <v>0.18</v>
      </c>
      <c r="M44" s="17" t="s">
        <v>27</v>
      </c>
      <c r="N44" s="30">
        <v>0.27</v>
      </c>
      <c r="O44" s="17" t="s">
        <v>27</v>
      </c>
      <c r="P44" s="30">
        <v>0.36</v>
      </c>
      <c r="Q44" s="17" t="s">
        <v>27</v>
      </c>
      <c r="R44" s="30">
        <v>0.45</v>
      </c>
      <c r="S44" s="17" t="s">
        <v>27</v>
      </c>
      <c r="T44" s="30">
        <v>0.54</v>
      </c>
      <c r="U44" s="17" t="s">
        <v>27</v>
      </c>
      <c r="V44" s="30">
        <v>0.63</v>
      </c>
      <c r="W44" s="17" t="s">
        <v>27</v>
      </c>
      <c r="X44" s="30">
        <v>0.72</v>
      </c>
      <c r="Y44" s="17" t="s">
        <v>27</v>
      </c>
      <c r="Z44" s="30">
        <v>0.81</v>
      </c>
      <c r="AA44" s="17" t="s">
        <v>27</v>
      </c>
      <c r="AB44" s="30">
        <v>0.9</v>
      </c>
      <c r="AC44" s="30">
        <v>1</v>
      </c>
      <c r="AD44" s="30">
        <v>1</v>
      </c>
    </row>
    <row r="45" spans="1:30" ht="41.25" customHeight="1" x14ac:dyDescent="0.25">
      <c r="A45" s="8">
        <v>40</v>
      </c>
      <c r="B45" s="14" t="s">
        <v>140</v>
      </c>
      <c r="C45" s="18" t="s">
        <v>69</v>
      </c>
      <c r="D45" s="24" t="s">
        <v>5</v>
      </c>
      <c r="E45" s="27">
        <v>100</v>
      </c>
      <c r="F45" s="8"/>
      <c r="G45" s="13"/>
      <c r="H45" s="13"/>
      <c r="I45" s="17" t="s">
        <v>27</v>
      </c>
      <c r="J45" s="30">
        <v>0.09</v>
      </c>
      <c r="K45" s="17" t="s">
        <v>27</v>
      </c>
      <c r="L45" s="30">
        <v>0.18</v>
      </c>
      <c r="M45" s="17" t="s">
        <v>27</v>
      </c>
      <c r="N45" s="30">
        <v>0.27</v>
      </c>
      <c r="O45" s="17" t="s">
        <v>27</v>
      </c>
      <c r="P45" s="30">
        <v>0.36</v>
      </c>
      <c r="Q45" s="17" t="s">
        <v>27</v>
      </c>
      <c r="R45" s="30">
        <v>0.45</v>
      </c>
      <c r="S45" s="17" t="s">
        <v>27</v>
      </c>
      <c r="T45" s="30">
        <v>0.54</v>
      </c>
      <c r="U45" s="17" t="s">
        <v>27</v>
      </c>
      <c r="V45" s="30">
        <v>0.63</v>
      </c>
      <c r="W45" s="17" t="s">
        <v>27</v>
      </c>
      <c r="X45" s="30">
        <v>0.72</v>
      </c>
      <c r="Y45" s="17" t="s">
        <v>27</v>
      </c>
      <c r="Z45" s="30">
        <v>0.81</v>
      </c>
      <c r="AA45" s="17" t="s">
        <v>27</v>
      </c>
      <c r="AB45" s="30">
        <v>0.9</v>
      </c>
      <c r="AC45" s="30">
        <v>1</v>
      </c>
      <c r="AD45" s="30">
        <v>1</v>
      </c>
    </row>
    <row r="46" spans="1:30" ht="41.25" customHeight="1" x14ac:dyDescent="0.25">
      <c r="A46" s="8">
        <v>41</v>
      </c>
      <c r="B46" s="14" t="s">
        <v>141</v>
      </c>
      <c r="C46" s="18" t="s">
        <v>70</v>
      </c>
      <c r="D46" s="24" t="s">
        <v>5</v>
      </c>
      <c r="E46" s="27">
        <v>50</v>
      </c>
      <c r="F46" s="8"/>
      <c r="G46" s="13"/>
      <c r="H46" s="13"/>
      <c r="I46" s="17" t="s">
        <v>27</v>
      </c>
      <c r="J46" s="30">
        <v>0.09</v>
      </c>
      <c r="K46" s="17" t="s">
        <v>27</v>
      </c>
      <c r="L46" s="30">
        <v>0.18</v>
      </c>
      <c r="M46" s="17" t="s">
        <v>27</v>
      </c>
      <c r="N46" s="30">
        <v>0.27</v>
      </c>
      <c r="O46" s="17" t="s">
        <v>27</v>
      </c>
      <c r="P46" s="30">
        <v>0.36</v>
      </c>
      <c r="Q46" s="17" t="s">
        <v>27</v>
      </c>
      <c r="R46" s="30">
        <v>0.45</v>
      </c>
      <c r="S46" s="17" t="s">
        <v>27</v>
      </c>
      <c r="T46" s="30">
        <v>0.54</v>
      </c>
      <c r="U46" s="17" t="s">
        <v>27</v>
      </c>
      <c r="V46" s="30">
        <v>0.63</v>
      </c>
      <c r="W46" s="17" t="s">
        <v>27</v>
      </c>
      <c r="X46" s="30">
        <v>0.72</v>
      </c>
      <c r="Y46" s="17" t="s">
        <v>27</v>
      </c>
      <c r="Z46" s="30">
        <v>0.81</v>
      </c>
      <c r="AA46" s="17" t="s">
        <v>27</v>
      </c>
      <c r="AB46" s="30">
        <v>0.9</v>
      </c>
      <c r="AC46" s="30">
        <v>1</v>
      </c>
      <c r="AD46" s="30">
        <v>1</v>
      </c>
    </row>
    <row r="47" spans="1:30" ht="41.25" customHeight="1" x14ac:dyDescent="0.25">
      <c r="A47" s="8">
        <v>42</v>
      </c>
      <c r="B47" s="14" t="s">
        <v>142</v>
      </c>
      <c r="C47" s="18" t="s">
        <v>70</v>
      </c>
      <c r="D47" s="24" t="s">
        <v>5</v>
      </c>
      <c r="E47" s="27">
        <v>50</v>
      </c>
      <c r="F47" s="8"/>
      <c r="G47" s="13"/>
      <c r="H47" s="13"/>
      <c r="I47" s="17" t="s">
        <v>27</v>
      </c>
      <c r="J47" s="30">
        <v>0.09</v>
      </c>
      <c r="K47" s="17" t="s">
        <v>27</v>
      </c>
      <c r="L47" s="30">
        <v>0.18</v>
      </c>
      <c r="M47" s="17" t="s">
        <v>27</v>
      </c>
      <c r="N47" s="30">
        <v>0.27</v>
      </c>
      <c r="O47" s="17" t="s">
        <v>27</v>
      </c>
      <c r="P47" s="30">
        <v>0.36</v>
      </c>
      <c r="Q47" s="17" t="s">
        <v>27</v>
      </c>
      <c r="R47" s="30">
        <v>0.45</v>
      </c>
      <c r="S47" s="17" t="s">
        <v>27</v>
      </c>
      <c r="T47" s="30">
        <v>0.54</v>
      </c>
      <c r="U47" s="17" t="s">
        <v>27</v>
      </c>
      <c r="V47" s="30">
        <v>0.63</v>
      </c>
      <c r="W47" s="17" t="s">
        <v>27</v>
      </c>
      <c r="X47" s="30">
        <v>0.72</v>
      </c>
      <c r="Y47" s="17" t="s">
        <v>27</v>
      </c>
      <c r="Z47" s="30">
        <v>0.81</v>
      </c>
      <c r="AA47" s="17" t="s">
        <v>27</v>
      </c>
      <c r="AB47" s="30">
        <v>0.9</v>
      </c>
      <c r="AC47" s="30">
        <v>1</v>
      </c>
      <c r="AD47" s="30">
        <v>1</v>
      </c>
    </row>
    <row r="48" spans="1:30" ht="41.25" customHeight="1" x14ac:dyDescent="0.25">
      <c r="A48" s="8">
        <v>43</v>
      </c>
      <c r="B48" s="14" t="s">
        <v>143</v>
      </c>
      <c r="C48" s="18" t="s">
        <v>70</v>
      </c>
      <c r="D48" s="24" t="s">
        <v>5</v>
      </c>
      <c r="E48" s="27">
        <v>50</v>
      </c>
      <c r="F48" s="8"/>
      <c r="G48" s="13"/>
      <c r="H48" s="13"/>
      <c r="I48" s="17" t="s">
        <v>27</v>
      </c>
      <c r="J48" s="30">
        <v>0.09</v>
      </c>
      <c r="K48" s="17" t="s">
        <v>27</v>
      </c>
      <c r="L48" s="30">
        <v>0.18</v>
      </c>
      <c r="M48" s="17" t="s">
        <v>27</v>
      </c>
      <c r="N48" s="30">
        <v>0.27</v>
      </c>
      <c r="O48" s="17" t="s">
        <v>27</v>
      </c>
      <c r="P48" s="30">
        <v>0.36</v>
      </c>
      <c r="Q48" s="17" t="s">
        <v>27</v>
      </c>
      <c r="R48" s="30">
        <v>0.45</v>
      </c>
      <c r="S48" s="17" t="s">
        <v>27</v>
      </c>
      <c r="T48" s="30">
        <v>0.54</v>
      </c>
      <c r="U48" s="17" t="s">
        <v>27</v>
      </c>
      <c r="V48" s="30">
        <v>0.63</v>
      </c>
      <c r="W48" s="17" t="s">
        <v>27</v>
      </c>
      <c r="X48" s="30">
        <v>0.72</v>
      </c>
      <c r="Y48" s="17" t="s">
        <v>27</v>
      </c>
      <c r="Z48" s="30">
        <v>0.81</v>
      </c>
      <c r="AA48" s="17" t="s">
        <v>27</v>
      </c>
      <c r="AB48" s="30">
        <v>0.9</v>
      </c>
      <c r="AC48" s="30">
        <v>1</v>
      </c>
      <c r="AD48" s="30">
        <v>1</v>
      </c>
    </row>
    <row r="49" spans="1:30" ht="41.25" customHeight="1" x14ac:dyDescent="0.25">
      <c r="A49" s="8">
        <v>44</v>
      </c>
      <c r="B49" s="14" t="s">
        <v>144</v>
      </c>
      <c r="C49" s="18" t="s">
        <v>70</v>
      </c>
      <c r="D49" s="24" t="s">
        <v>5</v>
      </c>
      <c r="E49" s="27">
        <v>50</v>
      </c>
      <c r="F49" s="8"/>
      <c r="G49" s="13"/>
      <c r="H49" s="13"/>
      <c r="I49" s="17" t="s">
        <v>27</v>
      </c>
      <c r="J49" s="30">
        <v>0.09</v>
      </c>
      <c r="K49" s="17" t="s">
        <v>27</v>
      </c>
      <c r="L49" s="30">
        <v>0.18</v>
      </c>
      <c r="M49" s="17" t="s">
        <v>27</v>
      </c>
      <c r="N49" s="30">
        <v>0.27</v>
      </c>
      <c r="O49" s="17" t="s">
        <v>27</v>
      </c>
      <c r="P49" s="30">
        <v>0.36</v>
      </c>
      <c r="Q49" s="17" t="s">
        <v>27</v>
      </c>
      <c r="R49" s="30">
        <v>0.45</v>
      </c>
      <c r="S49" s="17" t="s">
        <v>27</v>
      </c>
      <c r="T49" s="30">
        <v>0.54</v>
      </c>
      <c r="U49" s="17" t="s">
        <v>27</v>
      </c>
      <c r="V49" s="30">
        <v>0.63</v>
      </c>
      <c r="W49" s="17" t="s">
        <v>27</v>
      </c>
      <c r="X49" s="30">
        <v>0.72</v>
      </c>
      <c r="Y49" s="17" t="s">
        <v>27</v>
      </c>
      <c r="Z49" s="30">
        <v>0.81</v>
      </c>
      <c r="AA49" s="17" t="s">
        <v>27</v>
      </c>
      <c r="AB49" s="30">
        <v>0.9</v>
      </c>
      <c r="AC49" s="30">
        <v>1</v>
      </c>
      <c r="AD49" s="30">
        <v>1</v>
      </c>
    </row>
    <row r="50" spans="1:30" ht="41.25" customHeight="1" x14ac:dyDescent="0.25">
      <c r="A50" s="8">
        <v>45</v>
      </c>
      <c r="B50" s="14" t="s">
        <v>145</v>
      </c>
      <c r="C50" s="18" t="s">
        <v>70</v>
      </c>
      <c r="D50" s="24" t="s">
        <v>5</v>
      </c>
      <c r="E50" s="27">
        <v>50</v>
      </c>
      <c r="F50" s="8"/>
      <c r="G50" s="13"/>
      <c r="H50" s="13"/>
      <c r="I50" s="17" t="s">
        <v>27</v>
      </c>
      <c r="J50" s="30">
        <v>0.09</v>
      </c>
      <c r="K50" s="17" t="s">
        <v>27</v>
      </c>
      <c r="L50" s="30">
        <v>0.18</v>
      </c>
      <c r="M50" s="17" t="s">
        <v>27</v>
      </c>
      <c r="N50" s="30">
        <v>0.27</v>
      </c>
      <c r="O50" s="17" t="s">
        <v>27</v>
      </c>
      <c r="P50" s="30">
        <v>0.36</v>
      </c>
      <c r="Q50" s="17" t="s">
        <v>27</v>
      </c>
      <c r="R50" s="30">
        <v>0.45</v>
      </c>
      <c r="S50" s="17" t="s">
        <v>27</v>
      </c>
      <c r="T50" s="30">
        <v>0.54</v>
      </c>
      <c r="U50" s="17" t="s">
        <v>27</v>
      </c>
      <c r="V50" s="30">
        <v>0.63</v>
      </c>
      <c r="W50" s="17" t="s">
        <v>27</v>
      </c>
      <c r="X50" s="30">
        <v>0.72</v>
      </c>
      <c r="Y50" s="17" t="s">
        <v>27</v>
      </c>
      <c r="Z50" s="30">
        <v>0.81</v>
      </c>
      <c r="AA50" s="17" t="s">
        <v>27</v>
      </c>
      <c r="AB50" s="30">
        <v>0.9</v>
      </c>
      <c r="AC50" s="30">
        <v>1</v>
      </c>
      <c r="AD50" s="30">
        <v>1</v>
      </c>
    </row>
    <row r="51" spans="1:30" ht="41.25" customHeight="1" x14ac:dyDescent="0.25">
      <c r="A51" s="8">
        <v>46</v>
      </c>
      <c r="B51" s="14" t="s">
        <v>146</v>
      </c>
      <c r="C51" s="18" t="s">
        <v>70</v>
      </c>
      <c r="D51" s="24" t="s">
        <v>5</v>
      </c>
      <c r="E51" s="27">
        <v>50</v>
      </c>
      <c r="F51" s="8"/>
      <c r="G51" s="13"/>
      <c r="H51" s="13"/>
      <c r="I51" s="17" t="s">
        <v>27</v>
      </c>
      <c r="J51" s="30">
        <v>0.09</v>
      </c>
      <c r="K51" s="17" t="s">
        <v>27</v>
      </c>
      <c r="L51" s="30">
        <v>0.18</v>
      </c>
      <c r="M51" s="17" t="s">
        <v>27</v>
      </c>
      <c r="N51" s="30">
        <v>0.27</v>
      </c>
      <c r="O51" s="17" t="s">
        <v>27</v>
      </c>
      <c r="P51" s="30">
        <v>0.36</v>
      </c>
      <c r="Q51" s="17" t="s">
        <v>27</v>
      </c>
      <c r="R51" s="30">
        <v>0.45</v>
      </c>
      <c r="S51" s="17" t="s">
        <v>27</v>
      </c>
      <c r="T51" s="30">
        <v>0.54</v>
      </c>
      <c r="U51" s="17" t="s">
        <v>27</v>
      </c>
      <c r="V51" s="30">
        <v>0.63</v>
      </c>
      <c r="W51" s="17" t="s">
        <v>27</v>
      </c>
      <c r="X51" s="30">
        <v>0.72</v>
      </c>
      <c r="Y51" s="17" t="s">
        <v>27</v>
      </c>
      <c r="Z51" s="30">
        <v>0.81</v>
      </c>
      <c r="AA51" s="17" t="s">
        <v>27</v>
      </c>
      <c r="AB51" s="30">
        <v>0.9</v>
      </c>
      <c r="AC51" s="30">
        <v>1</v>
      </c>
      <c r="AD51" s="30">
        <v>1</v>
      </c>
    </row>
    <row r="52" spans="1:30" ht="41.25" customHeight="1" x14ac:dyDescent="0.25">
      <c r="A52" s="8">
        <v>47</v>
      </c>
      <c r="B52" s="14" t="s">
        <v>147</v>
      </c>
      <c r="C52" s="18" t="s">
        <v>71</v>
      </c>
      <c r="D52" s="24" t="s">
        <v>5</v>
      </c>
      <c r="E52" s="27">
        <v>300</v>
      </c>
      <c r="F52" s="8"/>
      <c r="G52" s="13"/>
      <c r="H52" s="13"/>
      <c r="I52" s="17" t="s">
        <v>27</v>
      </c>
      <c r="J52" s="30">
        <v>0.09</v>
      </c>
      <c r="K52" s="17" t="s">
        <v>27</v>
      </c>
      <c r="L52" s="30">
        <v>0.18</v>
      </c>
      <c r="M52" s="17" t="s">
        <v>27</v>
      </c>
      <c r="N52" s="30">
        <v>0.27</v>
      </c>
      <c r="O52" s="17" t="s">
        <v>27</v>
      </c>
      <c r="P52" s="30">
        <v>0.36</v>
      </c>
      <c r="Q52" s="17" t="s">
        <v>27</v>
      </c>
      <c r="R52" s="30">
        <v>0.45</v>
      </c>
      <c r="S52" s="17" t="s">
        <v>27</v>
      </c>
      <c r="T52" s="30">
        <v>0.54</v>
      </c>
      <c r="U52" s="17" t="s">
        <v>27</v>
      </c>
      <c r="V52" s="30">
        <v>0.63</v>
      </c>
      <c r="W52" s="17" t="s">
        <v>27</v>
      </c>
      <c r="X52" s="30">
        <v>0.72</v>
      </c>
      <c r="Y52" s="17" t="s">
        <v>27</v>
      </c>
      <c r="Z52" s="30">
        <v>0.81</v>
      </c>
      <c r="AA52" s="17" t="s">
        <v>27</v>
      </c>
      <c r="AB52" s="30">
        <v>0.9</v>
      </c>
      <c r="AC52" s="30">
        <v>1</v>
      </c>
      <c r="AD52" s="30">
        <v>1</v>
      </c>
    </row>
    <row r="53" spans="1:30" ht="41.25" customHeight="1" x14ac:dyDescent="0.25">
      <c r="A53" s="8">
        <v>48</v>
      </c>
      <c r="B53" s="14" t="s">
        <v>148</v>
      </c>
      <c r="C53" s="18" t="s">
        <v>71</v>
      </c>
      <c r="D53" s="24" t="s">
        <v>5</v>
      </c>
      <c r="E53" s="27">
        <v>300</v>
      </c>
      <c r="F53" s="8"/>
      <c r="G53" s="13"/>
      <c r="H53" s="13"/>
      <c r="I53" s="17" t="s">
        <v>27</v>
      </c>
      <c r="J53" s="30">
        <v>0.09</v>
      </c>
      <c r="K53" s="17" t="s">
        <v>27</v>
      </c>
      <c r="L53" s="30">
        <v>0.18</v>
      </c>
      <c r="M53" s="17" t="s">
        <v>27</v>
      </c>
      <c r="N53" s="30">
        <v>0.27</v>
      </c>
      <c r="O53" s="17" t="s">
        <v>27</v>
      </c>
      <c r="P53" s="30">
        <v>0.36</v>
      </c>
      <c r="Q53" s="17" t="s">
        <v>27</v>
      </c>
      <c r="R53" s="30">
        <v>0.45</v>
      </c>
      <c r="S53" s="17" t="s">
        <v>27</v>
      </c>
      <c r="T53" s="30">
        <v>0.54</v>
      </c>
      <c r="U53" s="17" t="s">
        <v>27</v>
      </c>
      <c r="V53" s="30">
        <v>0.63</v>
      </c>
      <c r="W53" s="17" t="s">
        <v>27</v>
      </c>
      <c r="X53" s="30">
        <v>0.72</v>
      </c>
      <c r="Y53" s="17" t="s">
        <v>27</v>
      </c>
      <c r="Z53" s="30">
        <v>0.81</v>
      </c>
      <c r="AA53" s="17" t="s">
        <v>27</v>
      </c>
      <c r="AB53" s="30">
        <v>0.9</v>
      </c>
      <c r="AC53" s="30">
        <v>1</v>
      </c>
      <c r="AD53" s="30">
        <v>1</v>
      </c>
    </row>
    <row r="54" spans="1:30" ht="41.25" customHeight="1" x14ac:dyDescent="0.25">
      <c r="A54" s="8">
        <v>49</v>
      </c>
      <c r="B54" s="14" t="s">
        <v>149</v>
      </c>
      <c r="C54" s="18" t="s">
        <v>71</v>
      </c>
      <c r="D54" s="24" t="s">
        <v>5</v>
      </c>
      <c r="E54" s="27">
        <v>300</v>
      </c>
      <c r="F54" s="8"/>
      <c r="G54" s="13"/>
      <c r="H54" s="13"/>
      <c r="I54" s="17" t="s">
        <v>27</v>
      </c>
      <c r="J54" s="30">
        <v>0.09</v>
      </c>
      <c r="K54" s="17" t="s">
        <v>27</v>
      </c>
      <c r="L54" s="30">
        <v>0.18</v>
      </c>
      <c r="M54" s="17" t="s">
        <v>27</v>
      </c>
      <c r="N54" s="30">
        <v>0.27</v>
      </c>
      <c r="O54" s="17" t="s">
        <v>27</v>
      </c>
      <c r="P54" s="30">
        <v>0.36</v>
      </c>
      <c r="Q54" s="17" t="s">
        <v>27</v>
      </c>
      <c r="R54" s="30">
        <v>0.45</v>
      </c>
      <c r="S54" s="17" t="s">
        <v>27</v>
      </c>
      <c r="T54" s="30">
        <v>0.54</v>
      </c>
      <c r="U54" s="17" t="s">
        <v>27</v>
      </c>
      <c r="V54" s="30">
        <v>0.63</v>
      </c>
      <c r="W54" s="17" t="s">
        <v>27</v>
      </c>
      <c r="X54" s="30">
        <v>0.72</v>
      </c>
      <c r="Y54" s="17" t="s">
        <v>27</v>
      </c>
      <c r="Z54" s="30">
        <v>0.81</v>
      </c>
      <c r="AA54" s="17" t="s">
        <v>27</v>
      </c>
      <c r="AB54" s="30">
        <v>0.9</v>
      </c>
      <c r="AC54" s="30">
        <v>1</v>
      </c>
      <c r="AD54" s="30">
        <v>1</v>
      </c>
    </row>
    <row r="55" spans="1:30" ht="41.25" customHeight="1" x14ac:dyDescent="0.25">
      <c r="A55" s="8">
        <v>50</v>
      </c>
      <c r="B55" s="14" t="s">
        <v>150</v>
      </c>
      <c r="C55" s="18" t="s">
        <v>71</v>
      </c>
      <c r="D55" s="24" t="s">
        <v>5</v>
      </c>
      <c r="E55" s="27">
        <v>150</v>
      </c>
      <c r="F55" s="8"/>
      <c r="G55" s="13"/>
      <c r="H55" s="13"/>
      <c r="I55" s="17" t="s">
        <v>27</v>
      </c>
      <c r="J55" s="30">
        <v>0.09</v>
      </c>
      <c r="K55" s="17" t="s">
        <v>27</v>
      </c>
      <c r="L55" s="30">
        <v>0.18</v>
      </c>
      <c r="M55" s="17" t="s">
        <v>27</v>
      </c>
      <c r="N55" s="30">
        <v>0.27</v>
      </c>
      <c r="O55" s="17" t="s">
        <v>27</v>
      </c>
      <c r="P55" s="30">
        <v>0.36</v>
      </c>
      <c r="Q55" s="17" t="s">
        <v>27</v>
      </c>
      <c r="R55" s="30">
        <v>0.45</v>
      </c>
      <c r="S55" s="17" t="s">
        <v>27</v>
      </c>
      <c r="T55" s="30">
        <v>0.54</v>
      </c>
      <c r="U55" s="17" t="s">
        <v>27</v>
      </c>
      <c r="V55" s="30">
        <v>0.63</v>
      </c>
      <c r="W55" s="17" t="s">
        <v>27</v>
      </c>
      <c r="X55" s="30">
        <v>0.72</v>
      </c>
      <c r="Y55" s="17" t="s">
        <v>27</v>
      </c>
      <c r="Z55" s="30">
        <v>0.81</v>
      </c>
      <c r="AA55" s="17" t="s">
        <v>27</v>
      </c>
      <c r="AB55" s="30">
        <v>0.9</v>
      </c>
      <c r="AC55" s="30">
        <v>1</v>
      </c>
      <c r="AD55" s="30">
        <v>1</v>
      </c>
    </row>
    <row r="56" spans="1:30" ht="41.25" customHeight="1" x14ac:dyDescent="0.25">
      <c r="A56" s="8">
        <v>51</v>
      </c>
      <c r="B56" s="14" t="s">
        <v>151</v>
      </c>
      <c r="C56" s="18" t="s">
        <v>72</v>
      </c>
      <c r="D56" s="24" t="s">
        <v>5</v>
      </c>
      <c r="E56" s="27">
        <v>400</v>
      </c>
      <c r="F56" s="8"/>
      <c r="G56" s="13"/>
      <c r="H56" s="13"/>
      <c r="I56" s="17" t="s">
        <v>27</v>
      </c>
      <c r="J56" s="30">
        <v>0.09</v>
      </c>
      <c r="K56" s="17" t="s">
        <v>27</v>
      </c>
      <c r="L56" s="30">
        <v>0.18</v>
      </c>
      <c r="M56" s="17" t="s">
        <v>27</v>
      </c>
      <c r="N56" s="30">
        <v>0.27</v>
      </c>
      <c r="O56" s="17" t="s">
        <v>27</v>
      </c>
      <c r="P56" s="30">
        <v>0.36</v>
      </c>
      <c r="Q56" s="17" t="s">
        <v>27</v>
      </c>
      <c r="R56" s="30">
        <v>0.45</v>
      </c>
      <c r="S56" s="17" t="s">
        <v>27</v>
      </c>
      <c r="T56" s="30">
        <v>0.54</v>
      </c>
      <c r="U56" s="17" t="s">
        <v>27</v>
      </c>
      <c r="V56" s="30">
        <v>0.63</v>
      </c>
      <c r="W56" s="17" t="s">
        <v>27</v>
      </c>
      <c r="X56" s="30">
        <v>0.72</v>
      </c>
      <c r="Y56" s="17" t="s">
        <v>27</v>
      </c>
      <c r="Z56" s="30">
        <v>0.81</v>
      </c>
      <c r="AA56" s="17" t="s">
        <v>27</v>
      </c>
      <c r="AB56" s="30">
        <v>0.9</v>
      </c>
      <c r="AC56" s="30">
        <v>1</v>
      </c>
      <c r="AD56" s="30">
        <v>1</v>
      </c>
    </row>
    <row r="57" spans="1:30" ht="41.25" customHeight="1" x14ac:dyDescent="0.25">
      <c r="A57" s="8">
        <v>52</v>
      </c>
      <c r="B57" s="14" t="s">
        <v>152</v>
      </c>
      <c r="C57" s="18" t="s">
        <v>72</v>
      </c>
      <c r="D57" s="24" t="s">
        <v>5</v>
      </c>
      <c r="E57" s="27">
        <v>156</v>
      </c>
      <c r="F57" s="8"/>
      <c r="G57" s="13"/>
      <c r="H57" s="13"/>
      <c r="I57" s="17" t="s">
        <v>27</v>
      </c>
      <c r="J57" s="30">
        <v>0.09</v>
      </c>
      <c r="K57" s="17" t="s">
        <v>27</v>
      </c>
      <c r="L57" s="30">
        <v>0.18</v>
      </c>
      <c r="M57" s="17" t="s">
        <v>27</v>
      </c>
      <c r="N57" s="30">
        <v>0.27</v>
      </c>
      <c r="O57" s="17" t="s">
        <v>27</v>
      </c>
      <c r="P57" s="30">
        <v>0.36</v>
      </c>
      <c r="Q57" s="17" t="s">
        <v>27</v>
      </c>
      <c r="R57" s="30">
        <v>0.45</v>
      </c>
      <c r="S57" s="17" t="s">
        <v>27</v>
      </c>
      <c r="T57" s="30">
        <v>0.54</v>
      </c>
      <c r="U57" s="17" t="s">
        <v>27</v>
      </c>
      <c r="V57" s="30">
        <v>0.63</v>
      </c>
      <c r="W57" s="17" t="s">
        <v>27</v>
      </c>
      <c r="X57" s="30">
        <v>0.72</v>
      </c>
      <c r="Y57" s="17" t="s">
        <v>27</v>
      </c>
      <c r="Z57" s="30">
        <v>0.81</v>
      </c>
      <c r="AA57" s="17" t="s">
        <v>27</v>
      </c>
      <c r="AB57" s="30">
        <v>0.9</v>
      </c>
      <c r="AC57" s="30">
        <v>1</v>
      </c>
      <c r="AD57" s="30">
        <v>1</v>
      </c>
    </row>
    <row r="58" spans="1:30" ht="41.25" customHeight="1" x14ac:dyDescent="0.25">
      <c r="A58" s="8">
        <v>53</v>
      </c>
      <c r="B58" s="14" t="s">
        <v>153</v>
      </c>
      <c r="C58" s="18" t="s">
        <v>72</v>
      </c>
      <c r="D58" s="24" t="s">
        <v>5</v>
      </c>
      <c r="E58" s="27">
        <v>120</v>
      </c>
      <c r="F58" s="8"/>
      <c r="G58" s="13"/>
      <c r="H58" s="13"/>
      <c r="I58" s="17" t="s">
        <v>27</v>
      </c>
      <c r="J58" s="30">
        <v>0.09</v>
      </c>
      <c r="K58" s="17" t="s">
        <v>27</v>
      </c>
      <c r="L58" s="30">
        <v>0.18</v>
      </c>
      <c r="M58" s="17" t="s">
        <v>27</v>
      </c>
      <c r="N58" s="30">
        <v>0.27</v>
      </c>
      <c r="O58" s="17" t="s">
        <v>27</v>
      </c>
      <c r="P58" s="30">
        <v>0.36</v>
      </c>
      <c r="Q58" s="17" t="s">
        <v>27</v>
      </c>
      <c r="R58" s="30">
        <v>0.45</v>
      </c>
      <c r="S58" s="17" t="s">
        <v>27</v>
      </c>
      <c r="T58" s="30">
        <v>0.54</v>
      </c>
      <c r="U58" s="17" t="s">
        <v>27</v>
      </c>
      <c r="V58" s="30">
        <v>0.63</v>
      </c>
      <c r="W58" s="17" t="s">
        <v>27</v>
      </c>
      <c r="X58" s="30">
        <v>0.72</v>
      </c>
      <c r="Y58" s="17" t="s">
        <v>27</v>
      </c>
      <c r="Z58" s="30">
        <v>0.81</v>
      </c>
      <c r="AA58" s="17" t="s">
        <v>27</v>
      </c>
      <c r="AB58" s="30">
        <v>0.9</v>
      </c>
      <c r="AC58" s="30">
        <v>1</v>
      </c>
      <c r="AD58" s="30">
        <v>1</v>
      </c>
    </row>
    <row r="59" spans="1:30" ht="41.25" customHeight="1" x14ac:dyDescent="0.25">
      <c r="A59" s="8">
        <v>54</v>
      </c>
      <c r="B59" s="14" t="s">
        <v>154</v>
      </c>
      <c r="C59" s="15" t="s">
        <v>73</v>
      </c>
      <c r="D59" s="24" t="s">
        <v>5</v>
      </c>
      <c r="E59" s="27">
        <v>5</v>
      </c>
      <c r="F59" s="8"/>
      <c r="G59" s="13"/>
      <c r="H59" s="13"/>
      <c r="I59" s="17" t="s">
        <v>27</v>
      </c>
      <c r="J59" s="30">
        <v>0.09</v>
      </c>
      <c r="K59" s="17" t="s">
        <v>27</v>
      </c>
      <c r="L59" s="30">
        <v>0.18</v>
      </c>
      <c r="M59" s="17" t="s">
        <v>27</v>
      </c>
      <c r="N59" s="30">
        <v>0.27</v>
      </c>
      <c r="O59" s="17" t="s">
        <v>27</v>
      </c>
      <c r="P59" s="30">
        <v>0.36</v>
      </c>
      <c r="Q59" s="17" t="s">
        <v>27</v>
      </c>
      <c r="R59" s="30">
        <v>0.45</v>
      </c>
      <c r="S59" s="17" t="s">
        <v>27</v>
      </c>
      <c r="T59" s="30">
        <v>0.54</v>
      </c>
      <c r="U59" s="17" t="s">
        <v>27</v>
      </c>
      <c r="V59" s="30">
        <v>0.63</v>
      </c>
      <c r="W59" s="17" t="s">
        <v>27</v>
      </c>
      <c r="X59" s="30">
        <v>0.72</v>
      </c>
      <c r="Y59" s="17" t="s">
        <v>27</v>
      </c>
      <c r="Z59" s="30">
        <v>0.81</v>
      </c>
      <c r="AA59" s="17" t="s">
        <v>27</v>
      </c>
      <c r="AB59" s="30">
        <v>0.9</v>
      </c>
      <c r="AC59" s="30">
        <v>1</v>
      </c>
      <c r="AD59" s="30">
        <v>1</v>
      </c>
    </row>
    <row r="60" spans="1:30" ht="41.25" customHeight="1" x14ac:dyDescent="0.25">
      <c r="A60" s="8">
        <v>55</v>
      </c>
      <c r="B60" s="14" t="s">
        <v>155</v>
      </c>
      <c r="C60" s="15" t="s">
        <v>74</v>
      </c>
      <c r="D60" s="24" t="s">
        <v>5</v>
      </c>
      <c r="E60" s="27">
        <v>20</v>
      </c>
      <c r="F60" s="8"/>
      <c r="G60" s="13"/>
      <c r="H60" s="13"/>
      <c r="I60" s="17" t="s">
        <v>27</v>
      </c>
      <c r="J60" s="30">
        <v>0.09</v>
      </c>
      <c r="K60" s="17" t="s">
        <v>27</v>
      </c>
      <c r="L60" s="30">
        <v>0.18</v>
      </c>
      <c r="M60" s="17" t="s">
        <v>27</v>
      </c>
      <c r="N60" s="30">
        <v>0.27</v>
      </c>
      <c r="O60" s="17" t="s">
        <v>27</v>
      </c>
      <c r="P60" s="30">
        <v>0.36</v>
      </c>
      <c r="Q60" s="17" t="s">
        <v>27</v>
      </c>
      <c r="R60" s="30">
        <v>0.45</v>
      </c>
      <c r="S60" s="17" t="s">
        <v>27</v>
      </c>
      <c r="T60" s="30">
        <v>0.54</v>
      </c>
      <c r="U60" s="17" t="s">
        <v>27</v>
      </c>
      <c r="V60" s="30">
        <v>0.63</v>
      </c>
      <c r="W60" s="17" t="s">
        <v>27</v>
      </c>
      <c r="X60" s="30">
        <v>0.72</v>
      </c>
      <c r="Y60" s="17" t="s">
        <v>27</v>
      </c>
      <c r="Z60" s="30">
        <v>0.81</v>
      </c>
      <c r="AA60" s="17" t="s">
        <v>27</v>
      </c>
      <c r="AB60" s="30">
        <v>0.9</v>
      </c>
      <c r="AC60" s="30">
        <v>1</v>
      </c>
      <c r="AD60" s="30">
        <v>1</v>
      </c>
    </row>
    <row r="61" spans="1:30" ht="41.25" customHeight="1" x14ac:dyDescent="0.25">
      <c r="A61" s="8">
        <v>56</v>
      </c>
      <c r="B61" s="14" t="s">
        <v>156</v>
      </c>
      <c r="C61" s="15" t="s">
        <v>75</v>
      </c>
      <c r="D61" s="24" t="s">
        <v>5</v>
      </c>
      <c r="E61" s="27">
        <v>100</v>
      </c>
      <c r="F61" s="8"/>
      <c r="G61" s="13"/>
      <c r="H61" s="13"/>
      <c r="I61" s="17" t="s">
        <v>27</v>
      </c>
      <c r="J61" s="30">
        <v>0.09</v>
      </c>
      <c r="K61" s="17" t="s">
        <v>27</v>
      </c>
      <c r="L61" s="30">
        <v>0.18</v>
      </c>
      <c r="M61" s="17" t="s">
        <v>27</v>
      </c>
      <c r="N61" s="30">
        <v>0.27</v>
      </c>
      <c r="O61" s="17" t="s">
        <v>27</v>
      </c>
      <c r="P61" s="30">
        <v>0.36</v>
      </c>
      <c r="Q61" s="17" t="s">
        <v>27</v>
      </c>
      <c r="R61" s="30">
        <v>0.45</v>
      </c>
      <c r="S61" s="17" t="s">
        <v>27</v>
      </c>
      <c r="T61" s="30">
        <v>0.54</v>
      </c>
      <c r="U61" s="17" t="s">
        <v>27</v>
      </c>
      <c r="V61" s="30">
        <v>0.63</v>
      </c>
      <c r="W61" s="17" t="s">
        <v>27</v>
      </c>
      <c r="X61" s="30">
        <v>0.72</v>
      </c>
      <c r="Y61" s="17" t="s">
        <v>27</v>
      </c>
      <c r="Z61" s="30">
        <v>0.81</v>
      </c>
      <c r="AA61" s="17" t="s">
        <v>27</v>
      </c>
      <c r="AB61" s="30">
        <v>0.9</v>
      </c>
      <c r="AC61" s="30">
        <v>1</v>
      </c>
      <c r="AD61" s="30">
        <v>1</v>
      </c>
    </row>
    <row r="62" spans="1:30" ht="41.25" customHeight="1" x14ac:dyDescent="0.25">
      <c r="A62" s="8">
        <v>57</v>
      </c>
      <c r="B62" s="14" t="s">
        <v>157</v>
      </c>
      <c r="C62" s="15" t="s">
        <v>76</v>
      </c>
      <c r="D62" s="24" t="s">
        <v>5</v>
      </c>
      <c r="E62" s="27">
        <v>110</v>
      </c>
      <c r="F62" s="8"/>
      <c r="G62" s="13"/>
      <c r="H62" s="13"/>
      <c r="I62" s="17" t="s">
        <v>27</v>
      </c>
      <c r="J62" s="30">
        <v>0.09</v>
      </c>
      <c r="K62" s="17" t="s">
        <v>27</v>
      </c>
      <c r="L62" s="30">
        <v>0.18</v>
      </c>
      <c r="M62" s="17" t="s">
        <v>27</v>
      </c>
      <c r="N62" s="30">
        <v>0.27</v>
      </c>
      <c r="O62" s="17" t="s">
        <v>27</v>
      </c>
      <c r="P62" s="30">
        <v>0.36</v>
      </c>
      <c r="Q62" s="17" t="s">
        <v>27</v>
      </c>
      <c r="R62" s="30">
        <v>0.45</v>
      </c>
      <c r="S62" s="17" t="s">
        <v>27</v>
      </c>
      <c r="T62" s="30">
        <v>0.54</v>
      </c>
      <c r="U62" s="17" t="s">
        <v>27</v>
      </c>
      <c r="V62" s="30">
        <v>0.63</v>
      </c>
      <c r="W62" s="17" t="s">
        <v>27</v>
      </c>
      <c r="X62" s="30">
        <v>0.72</v>
      </c>
      <c r="Y62" s="17" t="s">
        <v>27</v>
      </c>
      <c r="Z62" s="30">
        <v>0.81</v>
      </c>
      <c r="AA62" s="17" t="s">
        <v>27</v>
      </c>
      <c r="AB62" s="30">
        <v>0.9</v>
      </c>
      <c r="AC62" s="30">
        <v>1</v>
      </c>
      <c r="AD62" s="30">
        <v>1</v>
      </c>
    </row>
    <row r="63" spans="1:30" ht="41.25" customHeight="1" x14ac:dyDescent="0.25">
      <c r="A63" s="8">
        <v>58</v>
      </c>
      <c r="B63" s="14" t="s">
        <v>158</v>
      </c>
      <c r="C63" s="15" t="s">
        <v>77</v>
      </c>
      <c r="D63" s="24" t="s">
        <v>5</v>
      </c>
      <c r="E63" s="27">
        <v>120</v>
      </c>
      <c r="F63" s="8"/>
      <c r="G63" s="13"/>
      <c r="H63" s="13"/>
      <c r="I63" s="17" t="s">
        <v>27</v>
      </c>
      <c r="J63" s="30">
        <v>0.09</v>
      </c>
      <c r="K63" s="17" t="s">
        <v>27</v>
      </c>
      <c r="L63" s="30">
        <v>0.18</v>
      </c>
      <c r="M63" s="17" t="s">
        <v>27</v>
      </c>
      <c r="N63" s="30">
        <v>0.27</v>
      </c>
      <c r="O63" s="17" t="s">
        <v>27</v>
      </c>
      <c r="P63" s="30">
        <v>0.36</v>
      </c>
      <c r="Q63" s="17" t="s">
        <v>27</v>
      </c>
      <c r="R63" s="30">
        <v>0.45</v>
      </c>
      <c r="S63" s="17" t="s">
        <v>27</v>
      </c>
      <c r="T63" s="30">
        <v>0.54</v>
      </c>
      <c r="U63" s="17" t="s">
        <v>27</v>
      </c>
      <c r="V63" s="30">
        <v>0.63</v>
      </c>
      <c r="W63" s="17" t="s">
        <v>27</v>
      </c>
      <c r="X63" s="30">
        <v>0.72</v>
      </c>
      <c r="Y63" s="17" t="s">
        <v>27</v>
      </c>
      <c r="Z63" s="30">
        <v>0.81</v>
      </c>
      <c r="AA63" s="17" t="s">
        <v>27</v>
      </c>
      <c r="AB63" s="30">
        <v>0.9</v>
      </c>
      <c r="AC63" s="30">
        <v>1</v>
      </c>
      <c r="AD63" s="30">
        <v>1</v>
      </c>
    </row>
    <row r="64" spans="1:30" ht="41.25" customHeight="1" x14ac:dyDescent="0.25">
      <c r="A64" s="8">
        <v>59</v>
      </c>
      <c r="B64" s="14" t="s">
        <v>159</v>
      </c>
      <c r="C64" s="15" t="s">
        <v>78</v>
      </c>
      <c r="D64" s="21" t="s">
        <v>101</v>
      </c>
      <c r="E64" s="27">
        <v>300</v>
      </c>
      <c r="F64" s="8"/>
      <c r="G64" s="13"/>
      <c r="H64" s="13"/>
      <c r="I64" s="17" t="s">
        <v>27</v>
      </c>
      <c r="J64" s="30">
        <v>0.09</v>
      </c>
      <c r="K64" s="17" t="s">
        <v>27</v>
      </c>
      <c r="L64" s="30">
        <v>0.18</v>
      </c>
      <c r="M64" s="17" t="s">
        <v>27</v>
      </c>
      <c r="N64" s="30">
        <v>0.27</v>
      </c>
      <c r="O64" s="17" t="s">
        <v>27</v>
      </c>
      <c r="P64" s="30">
        <v>0.36</v>
      </c>
      <c r="Q64" s="17" t="s">
        <v>27</v>
      </c>
      <c r="R64" s="30">
        <v>0.45</v>
      </c>
      <c r="S64" s="17" t="s">
        <v>27</v>
      </c>
      <c r="T64" s="30">
        <v>0.54</v>
      </c>
      <c r="U64" s="17" t="s">
        <v>27</v>
      </c>
      <c r="V64" s="30">
        <v>0.63</v>
      </c>
      <c r="W64" s="17" t="s">
        <v>27</v>
      </c>
      <c r="X64" s="30">
        <v>0.72</v>
      </c>
      <c r="Y64" s="17" t="s">
        <v>27</v>
      </c>
      <c r="Z64" s="30">
        <v>0.81</v>
      </c>
      <c r="AA64" s="17" t="s">
        <v>27</v>
      </c>
      <c r="AB64" s="30">
        <v>0.9</v>
      </c>
      <c r="AC64" s="30">
        <v>1</v>
      </c>
      <c r="AD64" s="30">
        <v>1</v>
      </c>
    </row>
    <row r="65" spans="1:30" ht="41.25" customHeight="1" x14ac:dyDescent="0.25">
      <c r="A65" s="8">
        <v>60</v>
      </c>
      <c r="B65" s="14" t="s">
        <v>160</v>
      </c>
      <c r="C65" s="18" t="s">
        <v>79</v>
      </c>
      <c r="D65" s="21" t="s">
        <v>5</v>
      </c>
      <c r="E65" s="27">
        <v>7000</v>
      </c>
      <c r="F65" s="8"/>
      <c r="G65" s="13"/>
      <c r="H65" s="13"/>
      <c r="I65" s="17" t="s">
        <v>27</v>
      </c>
      <c r="J65" s="30">
        <v>0.09</v>
      </c>
      <c r="K65" s="17" t="s">
        <v>27</v>
      </c>
      <c r="L65" s="30">
        <v>0.18</v>
      </c>
      <c r="M65" s="17" t="s">
        <v>27</v>
      </c>
      <c r="N65" s="30">
        <v>0.27</v>
      </c>
      <c r="O65" s="17" t="s">
        <v>27</v>
      </c>
      <c r="P65" s="30">
        <v>0.36</v>
      </c>
      <c r="Q65" s="17" t="s">
        <v>27</v>
      </c>
      <c r="R65" s="30">
        <v>0.45</v>
      </c>
      <c r="S65" s="17" t="s">
        <v>27</v>
      </c>
      <c r="T65" s="30">
        <v>0.54</v>
      </c>
      <c r="U65" s="17" t="s">
        <v>27</v>
      </c>
      <c r="V65" s="30">
        <v>0.63</v>
      </c>
      <c r="W65" s="17" t="s">
        <v>27</v>
      </c>
      <c r="X65" s="30">
        <v>0.72</v>
      </c>
      <c r="Y65" s="17" t="s">
        <v>27</v>
      </c>
      <c r="Z65" s="30">
        <v>0.81</v>
      </c>
      <c r="AA65" s="17" t="s">
        <v>27</v>
      </c>
      <c r="AB65" s="30">
        <v>0.9</v>
      </c>
      <c r="AC65" s="30">
        <v>1</v>
      </c>
      <c r="AD65" s="30">
        <v>1</v>
      </c>
    </row>
    <row r="66" spans="1:30" ht="41.25" customHeight="1" x14ac:dyDescent="0.25">
      <c r="A66" s="8">
        <v>61</v>
      </c>
      <c r="B66" s="14" t="s">
        <v>161</v>
      </c>
      <c r="C66" s="19" t="s">
        <v>80</v>
      </c>
      <c r="D66" s="21" t="s">
        <v>5</v>
      </c>
      <c r="E66" s="27">
        <v>500</v>
      </c>
      <c r="F66" s="8"/>
      <c r="G66" s="13"/>
      <c r="H66" s="13"/>
      <c r="I66" s="17" t="s">
        <v>27</v>
      </c>
      <c r="J66" s="30">
        <v>0.09</v>
      </c>
      <c r="K66" s="17" t="s">
        <v>27</v>
      </c>
      <c r="L66" s="30">
        <v>0.18</v>
      </c>
      <c r="M66" s="17" t="s">
        <v>27</v>
      </c>
      <c r="N66" s="30">
        <v>0.27</v>
      </c>
      <c r="O66" s="17" t="s">
        <v>27</v>
      </c>
      <c r="P66" s="30">
        <v>0.36</v>
      </c>
      <c r="Q66" s="17" t="s">
        <v>27</v>
      </c>
      <c r="R66" s="30">
        <v>0.45</v>
      </c>
      <c r="S66" s="17" t="s">
        <v>27</v>
      </c>
      <c r="T66" s="30">
        <v>0.54</v>
      </c>
      <c r="U66" s="17" t="s">
        <v>27</v>
      </c>
      <c r="V66" s="30">
        <v>0.63</v>
      </c>
      <c r="W66" s="17" t="s">
        <v>27</v>
      </c>
      <c r="X66" s="30">
        <v>0.72</v>
      </c>
      <c r="Y66" s="17" t="s">
        <v>27</v>
      </c>
      <c r="Z66" s="30">
        <v>0.81</v>
      </c>
      <c r="AA66" s="17" t="s">
        <v>27</v>
      </c>
      <c r="AB66" s="30">
        <v>0.9</v>
      </c>
      <c r="AC66" s="30">
        <v>1</v>
      </c>
      <c r="AD66" s="30">
        <v>1</v>
      </c>
    </row>
    <row r="67" spans="1:30" ht="41.25" customHeight="1" x14ac:dyDescent="0.25">
      <c r="A67" s="8">
        <v>62</v>
      </c>
      <c r="B67" s="14" t="s">
        <v>162</v>
      </c>
      <c r="C67" s="20" t="s">
        <v>81</v>
      </c>
      <c r="D67" s="21" t="s">
        <v>5</v>
      </c>
      <c r="E67" s="27">
        <v>10</v>
      </c>
      <c r="F67" s="8"/>
      <c r="G67" s="13"/>
      <c r="H67" s="13"/>
      <c r="I67" s="17" t="s">
        <v>27</v>
      </c>
      <c r="J67" s="30">
        <v>0.09</v>
      </c>
      <c r="K67" s="17" t="s">
        <v>27</v>
      </c>
      <c r="L67" s="30">
        <v>0.18</v>
      </c>
      <c r="M67" s="17" t="s">
        <v>27</v>
      </c>
      <c r="N67" s="30">
        <v>0.27</v>
      </c>
      <c r="O67" s="17" t="s">
        <v>27</v>
      </c>
      <c r="P67" s="30">
        <v>0.36</v>
      </c>
      <c r="Q67" s="17" t="s">
        <v>27</v>
      </c>
      <c r="R67" s="30">
        <v>0.45</v>
      </c>
      <c r="S67" s="17" t="s">
        <v>27</v>
      </c>
      <c r="T67" s="30">
        <v>0.54</v>
      </c>
      <c r="U67" s="17" t="s">
        <v>27</v>
      </c>
      <c r="V67" s="30">
        <v>0.63</v>
      </c>
      <c r="W67" s="17" t="s">
        <v>27</v>
      </c>
      <c r="X67" s="30">
        <v>0.72</v>
      </c>
      <c r="Y67" s="17" t="s">
        <v>27</v>
      </c>
      <c r="Z67" s="30">
        <v>0.81</v>
      </c>
      <c r="AA67" s="17" t="s">
        <v>27</v>
      </c>
      <c r="AB67" s="30">
        <v>0.9</v>
      </c>
      <c r="AC67" s="30">
        <v>1</v>
      </c>
      <c r="AD67" s="30">
        <v>1</v>
      </c>
    </row>
    <row r="68" spans="1:30" ht="41.25" customHeight="1" x14ac:dyDescent="0.25">
      <c r="A68" s="8">
        <v>63</v>
      </c>
      <c r="B68" s="14" t="s">
        <v>163</v>
      </c>
      <c r="C68" s="21" t="s">
        <v>82</v>
      </c>
      <c r="D68" s="21" t="s">
        <v>5</v>
      </c>
      <c r="E68" s="27">
        <v>15000</v>
      </c>
      <c r="F68" s="8"/>
      <c r="G68" s="13"/>
      <c r="H68" s="13"/>
      <c r="I68" s="17" t="s">
        <v>27</v>
      </c>
      <c r="J68" s="30">
        <v>0.09</v>
      </c>
      <c r="K68" s="17" t="s">
        <v>27</v>
      </c>
      <c r="L68" s="30">
        <v>0.18</v>
      </c>
      <c r="M68" s="17" t="s">
        <v>27</v>
      </c>
      <c r="N68" s="30">
        <v>0.27</v>
      </c>
      <c r="O68" s="17" t="s">
        <v>27</v>
      </c>
      <c r="P68" s="30">
        <v>0.36</v>
      </c>
      <c r="Q68" s="17" t="s">
        <v>27</v>
      </c>
      <c r="R68" s="30">
        <v>0.45</v>
      </c>
      <c r="S68" s="17" t="s">
        <v>27</v>
      </c>
      <c r="T68" s="30">
        <v>0.54</v>
      </c>
      <c r="U68" s="17" t="s">
        <v>27</v>
      </c>
      <c r="V68" s="30">
        <v>0.63</v>
      </c>
      <c r="W68" s="17" t="s">
        <v>27</v>
      </c>
      <c r="X68" s="30">
        <v>0.72</v>
      </c>
      <c r="Y68" s="17" t="s">
        <v>27</v>
      </c>
      <c r="Z68" s="30">
        <v>0.81</v>
      </c>
      <c r="AA68" s="17" t="s">
        <v>27</v>
      </c>
      <c r="AB68" s="30">
        <v>0.9</v>
      </c>
      <c r="AC68" s="30">
        <v>1</v>
      </c>
      <c r="AD68" s="30">
        <v>1</v>
      </c>
    </row>
    <row r="69" spans="1:30" ht="41.25" customHeight="1" x14ac:dyDescent="0.25">
      <c r="A69" s="8">
        <v>64</v>
      </c>
      <c r="B69" s="14" t="s">
        <v>164</v>
      </c>
      <c r="C69" s="21" t="s">
        <v>83</v>
      </c>
      <c r="D69" s="21" t="s">
        <v>5</v>
      </c>
      <c r="E69" s="27">
        <v>20000</v>
      </c>
      <c r="F69" s="8"/>
      <c r="G69" s="13"/>
      <c r="H69" s="13"/>
      <c r="I69" s="17" t="s">
        <v>27</v>
      </c>
      <c r="J69" s="30">
        <v>0.09</v>
      </c>
      <c r="K69" s="17" t="s">
        <v>27</v>
      </c>
      <c r="L69" s="30">
        <v>0.18</v>
      </c>
      <c r="M69" s="17" t="s">
        <v>27</v>
      </c>
      <c r="N69" s="30">
        <v>0.27</v>
      </c>
      <c r="O69" s="17" t="s">
        <v>27</v>
      </c>
      <c r="P69" s="30">
        <v>0.36</v>
      </c>
      <c r="Q69" s="17" t="s">
        <v>27</v>
      </c>
      <c r="R69" s="30">
        <v>0.45</v>
      </c>
      <c r="S69" s="17" t="s">
        <v>27</v>
      </c>
      <c r="T69" s="30">
        <v>0.54</v>
      </c>
      <c r="U69" s="17" t="s">
        <v>27</v>
      </c>
      <c r="V69" s="30">
        <v>0.63</v>
      </c>
      <c r="W69" s="17" t="s">
        <v>27</v>
      </c>
      <c r="X69" s="30">
        <v>0.72</v>
      </c>
      <c r="Y69" s="17" t="s">
        <v>27</v>
      </c>
      <c r="Z69" s="30">
        <v>0.81</v>
      </c>
      <c r="AA69" s="17" t="s">
        <v>27</v>
      </c>
      <c r="AB69" s="30">
        <v>0.9</v>
      </c>
      <c r="AC69" s="30">
        <v>1</v>
      </c>
      <c r="AD69" s="30">
        <v>1</v>
      </c>
    </row>
    <row r="70" spans="1:30" ht="41.25" customHeight="1" x14ac:dyDescent="0.25">
      <c r="A70" s="8">
        <v>65</v>
      </c>
      <c r="B70" s="14" t="s">
        <v>165</v>
      </c>
      <c r="C70" s="21" t="s">
        <v>84</v>
      </c>
      <c r="D70" s="21" t="s">
        <v>5</v>
      </c>
      <c r="E70" s="27">
        <v>6000</v>
      </c>
      <c r="F70" s="8"/>
      <c r="G70" s="13"/>
      <c r="H70" s="13"/>
      <c r="I70" s="17" t="s">
        <v>27</v>
      </c>
      <c r="J70" s="30">
        <v>0.09</v>
      </c>
      <c r="K70" s="17" t="s">
        <v>27</v>
      </c>
      <c r="L70" s="30">
        <v>0.18</v>
      </c>
      <c r="M70" s="17" t="s">
        <v>27</v>
      </c>
      <c r="N70" s="30">
        <v>0.27</v>
      </c>
      <c r="O70" s="17" t="s">
        <v>27</v>
      </c>
      <c r="P70" s="30">
        <v>0.36</v>
      </c>
      <c r="Q70" s="17" t="s">
        <v>27</v>
      </c>
      <c r="R70" s="30">
        <v>0.45</v>
      </c>
      <c r="S70" s="17" t="s">
        <v>27</v>
      </c>
      <c r="T70" s="30">
        <v>0.54</v>
      </c>
      <c r="U70" s="17" t="s">
        <v>27</v>
      </c>
      <c r="V70" s="30">
        <v>0.63</v>
      </c>
      <c r="W70" s="17" t="s">
        <v>27</v>
      </c>
      <c r="X70" s="30">
        <v>0.72</v>
      </c>
      <c r="Y70" s="17" t="s">
        <v>27</v>
      </c>
      <c r="Z70" s="30">
        <v>0.81</v>
      </c>
      <c r="AA70" s="17" t="s">
        <v>27</v>
      </c>
      <c r="AB70" s="30">
        <v>0.9</v>
      </c>
      <c r="AC70" s="30">
        <v>1</v>
      </c>
      <c r="AD70" s="30">
        <v>1</v>
      </c>
    </row>
    <row r="71" spans="1:30" ht="41.25" customHeight="1" x14ac:dyDescent="0.25">
      <c r="A71" s="8">
        <v>66</v>
      </c>
      <c r="B71" s="14" t="s">
        <v>166</v>
      </c>
      <c r="C71" s="21" t="s">
        <v>85</v>
      </c>
      <c r="D71" s="21" t="s">
        <v>5</v>
      </c>
      <c r="E71" s="27">
        <v>7000</v>
      </c>
      <c r="F71" s="8"/>
      <c r="G71" s="13"/>
      <c r="H71" s="13"/>
      <c r="I71" s="17" t="s">
        <v>27</v>
      </c>
      <c r="J71" s="30">
        <v>0.09</v>
      </c>
      <c r="K71" s="17" t="s">
        <v>27</v>
      </c>
      <c r="L71" s="30">
        <v>0.18</v>
      </c>
      <c r="M71" s="17" t="s">
        <v>27</v>
      </c>
      <c r="N71" s="30">
        <v>0.27</v>
      </c>
      <c r="O71" s="17" t="s">
        <v>27</v>
      </c>
      <c r="P71" s="30">
        <v>0.36</v>
      </c>
      <c r="Q71" s="17" t="s">
        <v>27</v>
      </c>
      <c r="R71" s="30">
        <v>0.45</v>
      </c>
      <c r="S71" s="17" t="s">
        <v>27</v>
      </c>
      <c r="T71" s="30">
        <v>0.54</v>
      </c>
      <c r="U71" s="17" t="s">
        <v>27</v>
      </c>
      <c r="V71" s="30">
        <v>0.63</v>
      </c>
      <c r="W71" s="17" t="s">
        <v>27</v>
      </c>
      <c r="X71" s="30">
        <v>0.72</v>
      </c>
      <c r="Y71" s="17" t="s">
        <v>27</v>
      </c>
      <c r="Z71" s="30">
        <v>0.81</v>
      </c>
      <c r="AA71" s="17" t="s">
        <v>27</v>
      </c>
      <c r="AB71" s="30">
        <v>0.9</v>
      </c>
      <c r="AC71" s="30">
        <v>1</v>
      </c>
      <c r="AD71" s="30">
        <v>1</v>
      </c>
    </row>
    <row r="72" spans="1:30" ht="41.25" customHeight="1" x14ac:dyDescent="0.25">
      <c r="A72" s="8">
        <v>67</v>
      </c>
      <c r="B72" s="14" t="s">
        <v>167</v>
      </c>
      <c r="C72" s="21" t="s">
        <v>86</v>
      </c>
      <c r="D72" s="21" t="s">
        <v>5</v>
      </c>
      <c r="E72" s="27">
        <v>12</v>
      </c>
      <c r="F72" s="8"/>
      <c r="G72" s="13"/>
      <c r="H72" s="13"/>
      <c r="I72" s="17" t="s">
        <v>27</v>
      </c>
      <c r="J72" s="30">
        <v>0.09</v>
      </c>
      <c r="K72" s="17" t="s">
        <v>27</v>
      </c>
      <c r="L72" s="30">
        <v>0.18</v>
      </c>
      <c r="M72" s="17" t="s">
        <v>27</v>
      </c>
      <c r="N72" s="30">
        <v>0.27</v>
      </c>
      <c r="O72" s="17" t="s">
        <v>27</v>
      </c>
      <c r="P72" s="30">
        <v>0.36</v>
      </c>
      <c r="Q72" s="17" t="s">
        <v>27</v>
      </c>
      <c r="R72" s="30">
        <v>0.45</v>
      </c>
      <c r="S72" s="17" t="s">
        <v>27</v>
      </c>
      <c r="T72" s="30">
        <v>0.54</v>
      </c>
      <c r="U72" s="17" t="s">
        <v>27</v>
      </c>
      <c r="V72" s="30">
        <v>0.63</v>
      </c>
      <c r="W72" s="17" t="s">
        <v>27</v>
      </c>
      <c r="X72" s="30">
        <v>0.72</v>
      </c>
      <c r="Y72" s="17" t="s">
        <v>27</v>
      </c>
      <c r="Z72" s="30">
        <v>0.81</v>
      </c>
      <c r="AA72" s="17" t="s">
        <v>27</v>
      </c>
      <c r="AB72" s="30">
        <v>0.9</v>
      </c>
      <c r="AC72" s="30">
        <v>1</v>
      </c>
      <c r="AD72" s="30">
        <v>1</v>
      </c>
    </row>
    <row r="73" spans="1:30" ht="41.25" customHeight="1" x14ac:dyDescent="0.25">
      <c r="A73" s="8">
        <v>68</v>
      </c>
      <c r="B73" s="14" t="s">
        <v>168</v>
      </c>
      <c r="C73" s="21" t="s">
        <v>87</v>
      </c>
      <c r="D73" s="21" t="s">
        <v>5</v>
      </c>
      <c r="E73" s="27">
        <v>1000</v>
      </c>
      <c r="F73" s="8"/>
      <c r="G73" s="13"/>
      <c r="H73" s="13"/>
      <c r="I73" s="17" t="s">
        <v>27</v>
      </c>
      <c r="J73" s="30">
        <v>0.09</v>
      </c>
      <c r="K73" s="17" t="s">
        <v>27</v>
      </c>
      <c r="L73" s="30">
        <v>0.18</v>
      </c>
      <c r="M73" s="17" t="s">
        <v>27</v>
      </c>
      <c r="N73" s="30">
        <v>0.27</v>
      </c>
      <c r="O73" s="17" t="s">
        <v>27</v>
      </c>
      <c r="P73" s="30">
        <v>0.36</v>
      </c>
      <c r="Q73" s="17" t="s">
        <v>27</v>
      </c>
      <c r="R73" s="30">
        <v>0.45</v>
      </c>
      <c r="S73" s="17" t="s">
        <v>27</v>
      </c>
      <c r="T73" s="30">
        <v>0.54</v>
      </c>
      <c r="U73" s="17" t="s">
        <v>27</v>
      </c>
      <c r="V73" s="30">
        <v>0.63</v>
      </c>
      <c r="W73" s="17" t="s">
        <v>27</v>
      </c>
      <c r="X73" s="30">
        <v>0.72</v>
      </c>
      <c r="Y73" s="17" t="s">
        <v>27</v>
      </c>
      <c r="Z73" s="30">
        <v>0.81</v>
      </c>
      <c r="AA73" s="17" t="s">
        <v>27</v>
      </c>
      <c r="AB73" s="30">
        <v>0.9</v>
      </c>
      <c r="AC73" s="30">
        <v>1</v>
      </c>
      <c r="AD73" s="30">
        <v>1</v>
      </c>
    </row>
    <row r="74" spans="1:30" ht="41.25" customHeight="1" x14ac:dyDescent="0.25">
      <c r="A74" s="8">
        <v>69</v>
      </c>
      <c r="B74" s="14" t="s">
        <v>169</v>
      </c>
      <c r="C74" s="21" t="s">
        <v>88</v>
      </c>
      <c r="D74" s="21" t="s">
        <v>5</v>
      </c>
      <c r="E74" s="27">
        <v>6000</v>
      </c>
      <c r="F74" s="8"/>
      <c r="G74" s="13"/>
      <c r="H74" s="13"/>
      <c r="I74" s="17" t="s">
        <v>27</v>
      </c>
      <c r="J74" s="30">
        <v>0.09</v>
      </c>
      <c r="K74" s="17" t="s">
        <v>27</v>
      </c>
      <c r="L74" s="30">
        <v>0.18</v>
      </c>
      <c r="M74" s="17" t="s">
        <v>27</v>
      </c>
      <c r="N74" s="30">
        <v>0.27</v>
      </c>
      <c r="O74" s="17" t="s">
        <v>27</v>
      </c>
      <c r="P74" s="30">
        <v>0.36</v>
      </c>
      <c r="Q74" s="17" t="s">
        <v>27</v>
      </c>
      <c r="R74" s="30">
        <v>0.45</v>
      </c>
      <c r="S74" s="17" t="s">
        <v>27</v>
      </c>
      <c r="T74" s="30">
        <v>0.54</v>
      </c>
      <c r="U74" s="17" t="s">
        <v>27</v>
      </c>
      <c r="V74" s="30">
        <v>0.63</v>
      </c>
      <c r="W74" s="17" t="s">
        <v>27</v>
      </c>
      <c r="X74" s="30">
        <v>0.72</v>
      </c>
      <c r="Y74" s="17" t="s">
        <v>27</v>
      </c>
      <c r="Z74" s="30">
        <v>0.81</v>
      </c>
      <c r="AA74" s="17" t="s">
        <v>27</v>
      </c>
      <c r="AB74" s="30">
        <v>0.9</v>
      </c>
      <c r="AC74" s="30">
        <v>1</v>
      </c>
      <c r="AD74" s="30">
        <v>1</v>
      </c>
    </row>
    <row r="75" spans="1:30" ht="41.25" customHeight="1" x14ac:dyDescent="0.25">
      <c r="A75" s="8">
        <v>70</v>
      </c>
      <c r="B75" s="14" t="s">
        <v>170</v>
      </c>
      <c r="C75" s="21" t="s">
        <v>89</v>
      </c>
      <c r="D75" s="21" t="s">
        <v>5</v>
      </c>
      <c r="E75" s="27">
        <v>300</v>
      </c>
      <c r="F75" s="8"/>
      <c r="G75" s="13"/>
      <c r="H75" s="13"/>
      <c r="I75" s="17" t="s">
        <v>27</v>
      </c>
      <c r="J75" s="30">
        <v>0.09</v>
      </c>
      <c r="K75" s="17" t="s">
        <v>27</v>
      </c>
      <c r="L75" s="30">
        <v>0.18</v>
      </c>
      <c r="M75" s="17" t="s">
        <v>27</v>
      </c>
      <c r="N75" s="30">
        <v>0.27</v>
      </c>
      <c r="O75" s="17" t="s">
        <v>27</v>
      </c>
      <c r="P75" s="30">
        <v>0.36</v>
      </c>
      <c r="Q75" s="17" t="s">
        <v>27</v>
      </c>
      <c r="R75" s="30">
        <v>0.45</v>
      </c>
      <c r="S75" s="17" t="s">
        <v>27</v>
      </c>
      <c r="T75" s="30">
        <v>0.54</v>
      </c>
      <c r="U75" s="17" t="s">
        <v>27</v>
      </c>
      <c r="V75" s="30">
        <v>0.63</v>
      </c>
      <c r="W75" s="17" t="s">
        <v>27</v>
      </c>
      <c r="X75" s="30">
        <v>0.72</v>
      </c>
      <c r="Y75" s="17" t="s">
        <v>27</v>
      </c>
      <c r="Z75" s="30">
        <v>0.81</v>
      </c>
      <c r="AA75" s="17" t="s">
        <v>27</v>
      </c>
      <c r="AB75" s="30">
        <v>0.9</v>
      </c>
      <c r="AC75" s="30">
        <v>1</v>
      </c>
      <c r="AD75" s="30">
        <v>1</v>
      </c>
    </row>
    <row r="76" spans="1:30" ht="41.25" customHeight="1" x14ac:dyDescent="0.25">
      <c r="A76" s="8">
        <v>71</v>
      </c>
      <c r="B76" s="14" t="s">
        <v>171</v>
      </c>
      <c r="C76" s="21" t="s">
        <v>90</v>
      </c>
      <c r="D76" s="21" t="s">
        <v>5</v>
      </c>
      <c r="E76" s="27">
        <v>300</v>
      </c>
      <c r="F76" s="8"/>
      <c r="G76" s="13"/>
      <c r="H76" s="13"/>
      <c r="I76" s="17" t="s">
        <v>27</v>
      </c>
      <c r="J76" s="30">
        <v>0.09</v>
      </c>
      <c r="K76" s="17" t="s">
        <v>27</v>
      </c>
      <c r="L76" s="30">
        <v>0.18</v>
      </c>
      <c r="M76" s="17" t="s">
        <v>27</v>
      </c>
      <c r="N76" s="30">
        <v>0.27</v>
      </c>
      <c r="O76" s="17" t="s">
        <v>27</v>
      </c>
      <c r="P76" s="30">
        <v>0.36</v>
      </c>
      <c r="Q76" s="17" t="s">
        <v>27</v>
      </c>
      <c r="R76" s="30">
        <v>0.45</v>
      </c>
      <c r="S76" s="17" t="s">
        <v>27</v>
      </c>
      <c r="T76" s="30">
        <v>0.54</v>
      </c>
      <c r="U76" s="17" t="s">
        <v>27</v>
      </c>
      <c r="V76" s="30">
        <v>0.63</v>
      </c>
      <c r="W76" s="17" t="s">
        <v>27</v>
      </c>
      <c r="X76" s="30">
        <v>0.72</v>
      </c>
      <c r="Y76" s="17" t="s">
        <v>27</v>
      </c>
      <c r="Z76" s="30">
        <v>0.81</v>
      </c>
      <c r="AA76" s="17" t="s">
        <v>27</v>
      </c>
      <c r="AB76" s="30">
        <v>0.9</v>
      </c>
      <c r="AC76" s="30">
        <v>1</v>
      </c>
      <c r="AD76" s="30">
        <v>1</v>
      </c>
    </row>
    <row r="77" spans="1:30" ht="41.25" customHeight="1" x14ac:dyDescent="0.25">
      <c r="A77" s="8">
        <v>72</v>
      </c>
      <c r="B77" s="14" t="s">
        <v>172</v>
      </c>
      <c r="C77" s="21" t="s">
        <v>91</v>
      </c>
      <c r="D77" s="25"/>
      <c r="E77" s="27">
        <v>100</v>
      </c>
      <c r="F77" s="8"/>
      <c r="G77" s="13"/>
      <c r="H77" s="13"/>
      <c r="I77" s="17" t="s">
        <v>27</v>
      </c>
      <c r="J77" s="30">
        <v>0.09</v>
      </c>
      <c r="K77" s="17" t="s">
        <v>27</v>
      </c>
      <c r="L77" s="30">
        <v>0.18</v>
      </c>
      <c r="M77" s="17" t="s">
        <v>27</v>
      </c>
      <c r="N77" s="30">
        <v>0.27</v>
      </c>
      <c r="O77" s="17" t="s">
        <v>27</v>
      </c>
      <c r="P77" s="30">
        <v>0.36</v>
      </c>
      <c r="Q77" s="17" t="s">
        <v>27</v>
      </c>
      <c r="R77" s="30">
        <v>0.45</v>
      </c>
      <c r="S77" s="17" t="s">
        <v>27</v>
      </c>
      <c r="T77" s="30">
        <v>0.54</v>
      </c>
      <c r="U77" s="17" t="s">
        <v>27</v>
      </c>
      <c r="V77" s="30">
        <v>0.63</v>
      </c>
      <c r="W77" s="17" t="s">
        <v>27</v>
      </c>
      <c r="X77" s="30">
        <v>0.72</v>
      </c>
      <c r="Y77" s="17" t="s">
        <v>27</v>
      </c>
      <c r="Z77" s="30">
        <v>0.81</v>
      </c>
      <c r="AA77" s="17" t="s">
        <v>27</v>
      </c>
      <c r="AB77" s="30">
        <v>0.9</v>
      </c>
      <c r="AC77" s="30">
        <v>1</v>
      </c>
      <c r="AD77" s="30">
        <v>1</v>
      </c>
    </row>
    <row r="78" spans="1:30" ht="41.25" customHeight="1" x14ac:dyDescent="0.25">
      <c r="A78" s="8">
        <v>73</v>
      </c>
      <c r="B78" s="14" t="s">
        <v>173</v>
      </c>
      <c r="C78" s="22" t="s">
        <v>92</v>
      </c>
      <c r="D78" s="26" t="s">
        <v>5</v>
      </c>
      <c r="E78" s="27">
        <v>12</v>
      </c>
      <c r="F78" s="8"/>
      <c r="G78" s="13"/>
      <c r="H78" s="13"/>
      <c r="I78" s="17" t="s">
        <v>27</v>
      </c>
      <c r="J78" s="30">
        <v>0.09</v>
      </c>
      <c r="K78" s="17" t="s">
        <v>27</v>
      </c>
      <c r="L78" s="30">
        <v>0.18</v>
      </c>
      <c r="M78" s="17" t="s">
        <v>27</v>
      </c>
      <c r="N78" s="30">
        <v>0.27</v>
      </c>
      <c r="O78" s="17" t="s">
        <v>27</v>
      </c>
      <c r="P78" s="30">
        <v>0.36</v>
      </c>
      <c r="Q78" s="17" t="s">
        <v>27</v>
      </c>
      <c r="R78" s="30">
        <v>0.45</v>
      </c>
      <c r="S78" s="17" t="s">
        <v>27</v>
      </c>
      <c r="T78" s="30">
        <v>0.54</v>
      </c>
      <c r="U78" s="17" t="s">
        <v>27</v>
      </c>
      <c r="V78" s="30">
        <v>0.63</v>
      </c>
      <c r="W78" s="17" t="s">
        <v>27</v>
      </c>
      <c r="X78" s="30">
        <v>0.72</v>
      </c>
      <c r="Y78" s="17" t="s">
        <v>27</v>
      </c>
      <c r="Z78" s="30">
        <v>0.81</v>
      </c>
      <c r="AA78" s="17" t="s">
        <v>27</v>
      </c>
      <c r="AB78" s="30">
        <v>0.9</v>
      </c>
      <c r="AC78" s="30">
        <v>1</v>
      </c>
      <c r="AD78" s="30">
        <v>1</v>
      </c>
    </row>
    <row r="79" spans="1:30" ht="41.25" customHeight="1" x14ac:dyDescent="0.25">
      <c r="A79" s="8">
        <v>74</v>
      </c>
      <c r="B79" s="14" t="s">
        <v>174</v>
      </c>
      <c r="C79" s="21" t="s">
        <v>93</v>
      </c>
      <c r="D79" s="21" t="s">
        <v>98</v>
      </c>
      <c r="E79" s="27">
        <v>10</v>
      </c>
      <c r="F79" s="8"/>
      <c r="G79" s="13"/>
      <c r="H79" s="13"/>
      <c r="I79" s="17" t="s">
        <v>27</v>
      </c>
      <c r="J79" s="30">
        <v>0.09</v>
      </c>
      <c r="K79" s="17" t="s">
        <v>27</v>
      </c>
      <c r="L79" s="30">
        <v>0.18</v>
      </c>
      <c r="M79" s="17" t="s">
        <v>27</v>
      </c>
      <c r="N79" s="30">
        <v>0.27</v>
      </c>
      <c r="O79" s="17" t="s">
        <v>27</v>
      </c>
      <c r="P79" s="30">
        <v>0.36</v>
      </c>
      <c r="Q79" s="17" t="s">
        <v>27</v>
      </c>
      <c r="R79" s="30">
        <v>0.45</v>
      </c>
      <c r="S79" s="17" t="s">
        <v>27</v>
      </c>
      <c r="T79" s="30">
        <v>0.54</v>
      </c>
      <c r="U79" s="17" t="s">
        <v>27</v>
      </c>
      <c r="V79" s="30">
        <v>0.63</v>
      </c>
      <c r="W79" s="17" t="s">
        <v>27</v>
      </c>
      <c r="X79" s="30">
        <v>0.72</v>
      </c>
      <c r="Y79" s="17" t="s">
        <v>27</v>
      </c>
      <c r="Z79" s="30">
        <v>0.81</v>
      </c>
      <c r="AA79" s="17" t="s">
        <v>27</v>
      </c>
      <c r="AB79" s="30">
        <v>0.9</v>
      </c>
      <c r="AC79" s="30">
        <v>1</v>
      </c>
      <c r="AD79" s="30">
        <v>1</v>
      </c>
    </row>
    <row r="80" spans="1:30" ht="41.25" customHeight="1" x14ac:dyDescent="0.25">
      <c r="A80" s="8">
        <v>75</v>
      </c>
      <c r="B80" s="14" t="s">
        <v>175</v>
      </c>
      <c r="C80" s="21" t="s">
        <v>94</v>
      </c>
      <c r="D80" s="21" t="s">
        <v>98</v>
      </c>
      <c r="E80" s="27">
        <v>12</v>
      </c>
      <c r="F80" s="8"/>
      <c r="G80" s="13"/>
      <c r="H80" s="13"/>
      <c r="I80" s="17" t="s">
        <v>27</v>
      </c>
      <c r="J80" s="30">
        <v>0.09</v>
      </c>
      <c r="K80" s="17" t="s">
        <v>27</v>
      </c>
      <c r="L80" s="30">
        <v>0.18</v>
      </c>
      <c r="M80" s="17" t="s">
        <v>27</v>
      </c>
      <c r="N80" s="30">
        <v>0.27</v>
      </c>
      <c r="O80" s="17" t="s">
        <v>27</v>
      </c>
      <c r="P80" s="30">
        <v>0.36</v>
      </c>
      <c r="Q80" s="17" t="s">
        <v>27</v>
      </c>
      <c r="R80" s="30">
        <v>0.45</v>
      </c>
      <c r="S80" s="17" t="s">
        <v>27</v>
      </c>
      <c r="T80" s="30">
        <v>0.54</v>
      </c>
      <c r="U80" s="17" t="s">
        <v>27</v>
      </c>
      <c r="V80" s="30">
        <v>0.63</v>
      </c>
      <c r="W80" s="17" t="s">
        <v>27</v>
      </c>
      <c r="X80" s="30">
        <v>0.72</v>
      </c>
      <c r="Y80" s="17" t="s">
        <v>27</v>
      </c>
      <c r="Z80" s="30">
        <v>0.81</v>
      </c>
      <c r="AA80" s="17" t="s">
        <v>27</v>
      </c>
      <c r="AB80" s="30">
        <v>0.9</v>
      </c>
      <c r="AC80" s="30">
        <v>1</v>
      </c>
      <c r="AD80" s="30">
        <v>1</v>
      </c>
    </row>
    <row r="81" spans="1:30" ht="41.25" customHeight="1" x14ac:dyDescent="0.25">
      <c r="A81" s="8">
        <v>76</v>
      </c>
      <c r="B81" s="14" t="s">
        <v>176</v>
      </c>
      <c r="C81" s="21" t="s">
        <v>95</v>
      </c>
      <c r="D81" s="21" t="s">
        <v>98</v>
      </c>
      <c r="E81" s="27">
        <v>8</v>
      </c>
      <c r="F81" s="8"/>
      <c r="G81" s="13"/>
      <c r="H81" s="13"/>
      <c r="I81" s="17" t="s">
        <v>27</v>
      </c>
      <c r="J81" s="30">
        <v>0.09</v>
      </c>
      <c r="K81" s="17" t="s">
        <v>27</v>
      </c>
      <c r="L81" s="30">
        <v>0.18</v>
      </c>
      <c r="M81" s="17" t="s">
        <v>27</v>
      </c>
      <c r="N81" s="30">
        <v>0.27</v>
      </c>
      <c r="O81" s="17" t="s">
        <v>27</v>
      </c>
      <c r="P81" s="30">
        <v>0.36</v>
      </c>
      <c r="Q81" s="17" t="s">
        <v>27</v>
      </c>
      <c r="R81" s="30">
        <v>0.45</v>
      </c>
      <c r="S81" s="17" t="s">
        <v>27</v>
      </c>
      <c r="T81" s="30">
        <v>0.54</v>
      </c>
      <c r="U81" s="17" t="s">
        <v>27</v>
      </c>
      <c r="V81" s="30">
        <v>0.63</v>
      </c>
      <c r="W81" s="17" t="s">
        <v>27</v>
      </c>
      <c r="X81" s="30">
        <v>0.72</v>
      </c>
      <c r="Y81" s="17" t="s">
        <v>27</v>
      </c>
      <c r="Z81" s="30">
        <v>0.81</v>
      </c>
      <c r="AA81" s="17" t="s">
        <v>27</v>
      </c>
      <c r="AB81" s="30">
        <v>0.9</v>
      </c>
      <c r="AC81" s="30">
        <v>1</v>
      </c>
      <c r="AD81" s="30">
        <v>1</v>
      </c>
    </row>
    <row r="82" spans="1:30" ht="41.25" customHeight="1" x14ac:dyDescent="0.25">
      <c r="A82" s="8">
        <v>77</v>
      </c>
      <c r="B82" s="14" t="s">
        <v>177</v>
      </c>
      <c r="C82" s="21" t="s">
        <v>96</v>
      </c>
      <c r="D82" s="21" t="s">
        <v>98</v>
      </c>
      <c r="E82" s="27">
        <v>6</v>
      </c>
      <c r="F82" s="8"/>
      <c r="G82" s="13"/>
      <c r="H82" s="13"/>
      <c r="I82" s="17" t="s">
        <v>27</v>
      </c>
      <c r="J82" s="30">
        <v>0.09</v>
      </c>
      <c r="K82" s="17" t="s">
        <v>27</v>
      </c>
      <c r="L82" s="30">
        <v>0.18</v>
      </c>
      <c r="M82" s="17" t="s">
        <v>27</v>
      </c>
      <c r="N82" s="30">
        <v>0.27</v>
      </c>
      <c r="O82" s="17" t="s">
        <v>27</v>
      </c>
      <c r="P82" s="30">
        <v>0.36</v>
      </c>
      <c r="Q82" s="17" t="s">
        <v>27</v>
      </c>
      <c r="R82" s="30">
        <v>0.45</v>
      </c>
      <c r="S82" s="17" t="s">
        <v>27</v>
      </c>
      <c r="T82" s="30">
        <v>0.54</v>
      </c>
      <c r="U82" s="17" t="s">
        <v>27</v>
      </c>
      <c r="V82" s="30">
        <v>0.63</v>
      </c>
      <c r="W82" s="17" t="s">
        <v>27</v>
      </c>
      <c r="X82" s="30">
        <v>0.72</v>
      </c>
      <c r="Y82" s="17" t="s">
        <v>27</v>
      </c>
      <c r="Z82" s="30">
        <v>0.81</v>
      </c>
      <c r="AA82" s="17" t="s">
        <v>27</v>
      </c>
      <c r="AB82" s="30">
        <v>0.9</v>
      </c>
      <c r="AC82" s="30">
        <v>1</v>
      </c>
      <c r="AD82" s="30">
        <v>1</v>
      </c>
    </row>
    <row r="83" spans="1:30" ht="41.25" customHeight="1" x14ac:dyDescent="0.25">
      <c r="A83" s="8">
        <v>78</v>
      </c>
      <c r="B83" s="14" t="s">
        <v>178</v>
      </c>
      <c r="C83" s="21" t="s">
        <v>97</v>
      </c>
      <c r="D83" s="21" t="s">
        <v>98</v>
      </c>
      <c r="E83" s="28">
        <v>4</v>
      </c>
      <c r="F83" s="8"/>
      <c r="G83" s="13"/>
      <c r="H83" s="13"/>
      <c r="I83" s="17" t="s">
        <v>27</v>
      </c>
      <c r="J83" s="30">
        <v>0.09</v>
      </c>
      <c r="K83" s="17" t="s">
        <v>27</v>
      </c>
      <c r="L83" s="30">
        <v>0.18</v>
      </c>
      <c r="M83" s="17" t="s">
        <v>27</v>
      </c>
      <c r="N83" s="30">
        <v>0.27</v>
      </c>
      <c r="O83" s="17" t="s">
        <v>27</v>
      </c>
      <c r="P83" s="30">
        <v>0.36</v>
      </c>
      <c r="Q83" s="17" t="s">
        <v>27</v>
      </c>
      <c r="R83" s="30">
        <v>0.45</v>
      </c>
      <c r="S83" s="17" t="s">
        <v>27</v>
      </c>
      <c r="T83" s="30">
        <v>0.54</v>
      </c>
      <c r="U83" s="17" t="s">
        <v>27</v>
      </c>
      <c r="V83" s="30">
        <v>0.63</v>
      </c>
      <c r="W83" s="17" t="s">
        <v>27</v>
      </c>
      <c r="X83" s="30">
        <v>0.72</v>
      </c>
      <c r="Y83" s="17" t="s">
        <v>27</v>
      </c>
      <c r="Z83" s="30">
        <v>0.81</v>
      </c>
      <c r="AA83" s="17" t="s">
        <v>27</v>
      </c>
      <c r="AB83" s="30">
        <v>0.9</v>
      </c>
      <c r="AC83" s="30">
        <v>1</v>
      </c>
      <c r="AD83" s="30">
        <v>1</v>
      </c>
    </row>
    <row r="84" spans="1:30" ht="161.25" customHeight="1" x14ac:dyDescent="0.25">
      <c r="A84" s="61" t="s">
        <v>31</v>
      </c>
      <c r="B84" s="61"/>
      <c r="C84" s="61"/>
      <c r="D84" s="4"/>
      <c r="E84" s="5"/>
      <c r="F84" s="5"/>
      <c r="G84" s="2"/>
      <c r="H84" s="2"/>
      <c r="I84" s="2"/>
      <c r="J84" s="2"/>
      <c r="K84" s="2"/>
      <c r="L84" s="2"/>
      <c r="M84" s="2"/>
      <c r="N84" s="2"/>
      <c r="O84" s="2"/>
      <c r="P84" s="2"/>
      <c r="Q84" s="61" t="s">
        <v>28</v>
      </c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</row>
  </sheetData>
  <mergeCells count="23">
    <mergeCell ref="J1:AD1"/>
    <mergeCell ref="A2:AD2"/>
    <mergeCell ref="A3:AD3"/>
    <mergeCell ref="Q84:AD84"/>
    <mergeCell ref="A84:C84"/>
    <mergeCell ref="K5:L5"/>
    <mergeCell ref="M5:N5"/>
    <mergeCell ref="O5:P5"/>
    <mergeCell ref="Q5:R5"/>
    <mergeCell ref="S5:T5"/>
    <mergeCell ref="U5:V5"/>
    <mergeCell ref="A4:A5"/>
    <mergeCell ref="B4:B5"/>
    <mergeCell ref="C4:C5"/>
    <mergeCell ref="D4:D5"/>
    <mergeCell ref="E4:E5"/>
    <mergeCell ref="F4:F5"/>
    <mergeCell ref="W5:X5"/>
    <mergeCell ref="Y5:Z5"/>
    <mergeCell ref="AA5:AB5"/>
    <mergeCell ref="G5:H5"/>
    <mergeCell ref="I5:J5"/>
    <mergeCell ref="G4:AD4"/>
  </mergeCells>
  <pageMargins left="0.25" right="0.25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Հավելված 1</vt:lpstr>
      <vt:lpstr>Հավելված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2026-02-26T07:54:47Z</dcterms:modified>
</cp:coreProperties>
</file>