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User\Desktop\2026թ․\42․ Մատյաններ 2026\"/>
    </mc:Choice>
  </mc:AlternateContent>
  <xr:revisionPtr revIDLastSave="0" documentId="13_ncr:1_{53954A5D-3D2E-4C54-99F3-C5808526D6B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Հայերեն" sheetId="1" r:id="rId1"/>
    <sheet name="Русский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3" i="2" l="1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64" i="2" s="1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6" i="1" l="1"/>
  <c r="H7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64" i="1" l="1"/>
</calcChain>
</file>

<file path=xl/sharedStrings.xml><?xml version="1.0" encoding="utf-8"?>
<sst xmlns="http://schemas.openxmlformats.org/spreadsheetml/2006/main" count="490" uniqueCount="315">
  <si>
    <t>N</t>
  </si>
  <si>
    <t>CPV</t>
  </si>
  <si>
    <t>Անվանում</t>
  </si>
  <si>
    <t>Տեխնիկական բնութագիր</t>
  </si>
  <si>
    <t>Քանակ</t>
  </si>
  <si>
    <t>Չափման միավոր</t>
  </si>
  <si>
    <t>Միավորի գնման գին</t>
  </si>
  <si>
    <t>Գնման գին</t>
  </si>
  <si>
    <t>Պատմագիր /Մեծահասակի/</t>
  </si>
  <si>
    <t>Պատմագիր /Մեծահասակի/, Օֆսեթ», 70-80գ/ք.մ խտությամբ, սպիտակությունը ոչ պակաս քան 96%, էջերի քանակը 28 (14 թերթ), կազմը կավճապատ՝ նվազագույնը 150գ/ք.մ խտությամբ,  երկկողմանի տպագրությամբ՝ տետրակար 1+1 /սև և սպիտակ/, ըստ նմուշի՝ A4 (մեջտեղից ծալված A3):</t>
  </si>
  <si>
    <t>հատ</t>
  </si>
  <si>
    <t>Պատմագիր /Մեծահասակների ուռուցքաբանական/</t>
  </si>
  <si>
    <t>Պատմագիր /Մեծահասակների ուռուցքաբանական/, Օֆսեթ», 70-80գ/ք.մ խտությամբ, սպիտակությունը ոչ պակաս քան 96%, էջերի քանակը 32 (16 թերթ), կազմը կավճապատ՝ նվազագույնը 150գ/ք.մ խտությամբ, երկկողմանի տպագրությամբ՝ տետրակար 1+1 /սև և սպիտակ/, ըստ նմուշի՝ A4 (մեջտեղից ծալված A3):</t>
  </si>
  <si>
    <t>Պատմագիր /մանկական բաժանմունքի/</t>
  </si>
  <si>
    <t>Պատմագիր /մանկական բաժանմունքի/, Օֆսեթ», 70-80գ/ք.մ խտությամբ, սպիտակությունը ոչ պակաս քան 96%, էջերի քանակը 32 (16 թերթ), կազմը կավճապատ՝ նվազագույնը 150գ/ք.մ խտությամբ, երկկողմանի տպագրությամբ՝ տետրակար 1+1 /սև և սպիտակ/, ըստ նմուշի՝ A4 (մեջտեղից ծալված A3):</t>
  </si>
  <si>
    <t>Արյունաբանության և ուռուցքաբանության կենտրոնի շարժը ըստ  բաժինների գրանցամատյան /ընդունարանի/</t>
  </si>
  <si>
    <t>Մահվան պաթանատոմիական գրանցամատյան /ընդունարանի/</t>
  </si>
  <si>
    <t>Գրասենյակային գրանցամատյան 400 թերթ</t>
  </si>
  <si>
    <t>Գրասենյակային գրանցամատյան 200 թերթ</t>
  </si>
  <si>
    <t>Արյան բաղադրամասերի պահանջագիր /Ձև 11/</t>
  </si>
  <si>
    <t>Տեղեկանքների մատյան, կտրվող գծով կամ կետագծով կտրվող</t>
  </si>
  <si>
    <t>Թմրամիջոցների և հոգեմետ (հոգեներգործուն) նյութերի հաշվառման մատյան /դեղատուն/</t>
  </si>
  <si>
    <t>Թմրանյութերի ընդունման և հանձնման մատյան /ավագ բ/ք մանկական/</t>
  </si>
  <si>
    <t>Թմրանյութերի գրանցման և դուրս գրման մատյան /բժիշկներ/</t>
  </si>
  <si>
    <t>Հիվանդների ընդունման և դուրս գրման  գրանցամատյան /բաժանմունքնրի/</t>
  </si>
  <si>
    <t>Դեղորայքի դուրսգրման գրանցամատյան /պոստ/</t>
  </si>
  <si>
    <t>Դեղորայքի մուտքի ելքի գրանցամատյան /ավագ բ/ք/</t>
  </si>
  <si>
    <t>Արյան բաղադրամասերի փոխներարկման գրանցամատյան /ձև 16/</t>
  </si>
  <si>
    <t>Ախտահանման ռեժիմի գրանցամատյան</t>
  </si>
  <si>
    <t>Բժշկական թափոններ գրանցամատյան /բաժինների/</t>
  </si>
  <si>
    <t>Պահանջագիր դեղորայքի</t>
  </si>
  <si>
    <t>Դոնորների ԱԼՏ-ի  գրանցամատյան</t>
  </si>
  <si>
    <t>HBsAg և հակա HCV- ի գրանցամատյան</t>
  </si>
  <si>
    <t>Առողջական վիճակի զննության գրանցամատյան</t>
  </si>
  <si>
    <t>խորհրդատվական թերթիկ</t>
  </si>
  <si>
    <t>խորհրդատվական թերթիկով հաճախումների գրանցամատյան</t>
  </si>
  <si>
    <t>Սառնարանի ջերմաստիճանի գրանցամատյան</t>
  </si>
  <si>
    <t>Դիսպանսեր հսկողության հիվանդների այցի գրանցամատյան</t>
  </si>
  <si>
    <t>Ոսկրածուծի և տրեպանոբիոպսիայի հետազոտությունների գրանցամատյան</t>
  </si>
  <si>
    <t>Դոնորների տվյալների գրանցամատյան ձև10</t>
  </si>
  <si>
    <t>Վճարովի խորհրդատվությունների իմունաարյունաբանական հետազոտությունների մատյան</t>
  </si>
  <si>
    <t>Մեծահասակների և մանկական արյան իմունաարյունաբանական   գրանցամատյան</t>
  </si>
  <si>
    <t>Դոնորական արյան խոտանման  /Ձև 13/ գրանցամատյան</t>
  </si>
  <si>
    <t>Դոնորական փորձանոթների գրանցման մատյան /ձև 7/</t>
  </si>
  <si>
    <t>Էլեկտրասրտագրության մատյան</t>
  </si>
  <si>
    <t>Արյունաբանականի պատկերով թղթապանակներ</t>
  </si>
  <si>
    <t>Դուպլեքս գրանցամատյան</t>
  </si>
  <si>
    <t>․</t>
  </si>
  <si>
    <t>Սոնոգրաֆիայի /ՈՒՁՀ/ ստացիոնար զինակոչի գրանցամատյան</t>
  </si>
  <si>
    <t>Սոնոգրաֆիայի / ՈՒՁՀ / վճարովի խորհրդատվության մատյան Կ/Թ N</t>
  </si>
  <si>
    <t>Սոնոգրաֆիայի /ՈՒՁՀ/ դիսպանսեր գրանցամատյան Ա/ք N</t>
  </si>
  <si>
    <t>Արտաքին մակերեսներից վերցված լվացուկներից մեկուսացված մանրէների՝ ախտահանիչների նկատմամբ զգայունության գրանցամատյան</t>
  </si>
  <si>
    <t>Մանրէաբանական սննդամիջավայրերի ծախսի գրանցամատյան</t>
  </si>
  <si>
    <t>Մանրէաբանական հետազոտության արյան պատրաստուքների գրանցամատյան</t>
  </si>
  <si>
    <t>Մանրէաբանական հետազոտության  գրանցամատյան</t>
  </si>
  <si>
    <t>Մանրէաբանական հետազոտության արտաքին մակերեսներից վերցված լվ․ գրանցամատյան</t>
  </si>
  <si>
    <t>Մանրէաբանական հետազոտության առողջական վիճակի պարտադիր և պարբերական բժ․ զննության գրանցամատյան</t>
  </si>
  <si>
    <t>Մակաբուծաբանական հետազոտությունների  գրանցամատյան</t>
  </si>
  <si>
    <t>Մանրէաբանական հետազոտության մանրէազերծման որակի և օդի մանրէաբանական գրանցամատյան</t>
  </si>
  <si>
    <t>Մանրէաբանական հետազոտության արագ թեսթերի գրանցամատյան</t>
  </si>
  <si>
    <t>Ձեռքերի մշակման ուղեցույց</t>
  </si>
  <si>
    <t>Ձեռքերի մշակման ուղեցույց, A4 չափի, նվազագույնը 250 գ/ք.մ խտությամբ, մեկ էջ, միակողմանի գունավոր տպագրություն, կոշտ լամինացմամբ, ըստ նմուշի (5 տարբեր նմուշներ)։</t>
  </si>
  <si>
    <t>Արյան բաղադրամասերի հաշվառման մատյան /առաքում/</t>
  </si>
  <si>
    <t xml:space="preserve">Նեղ մասնագետների գրանցամատյան </t>
  </si>
  <si>
    <t>Մաքրման, ախտահանման ռեժիմի և նախամանրէազերծման որակի հսկողության գրանցամատյան</t>
  </si>
  <si>
    <t>Ընդունարանի ստացիոնար գրանցամատյան, A4 չափի, «Օֆսեթ»,  70-80գ/ք.մ խտությամբ, սպիտակությունը ոչ պակաս քան 96%, երկկողմանի տպագրություն, կարված՝ հաստատման համար տեղով, կազմը` կաշվե, 300 թերթ, ըստ նմուշի։</t>
  </si>
  <si>
    <t>Ընդունարանի ստացիոնար գրանցամատյան</t>
  </si>
  <si>
    <t>Իրազեկման թերթիկի  գրանցամատյան</t>
  </si>
  <si>
    <t>Իրազեկման թերթիկի գրանցամատյան, A4 չափի, «Օֆսեթ»,  70-80գ/ք.մ խտությամբ, սպիտակությունը ոչ պակաս քան 96%, երկկողմանի տպագրություն, կարված՝ հաստատման համար տեղով, կազմը` կաշվե, 300 թերթ, ըստ նմուշի։</t>
  </si>
  <si>
    <t>Արյունաբանության և ուռուցքաբանության կենտրոնի շարժը ըստ  բաժինների գրանցամատյան /ընդունարանի/, A4 չափի, «Օֆսեթ», 70-80գ/ք.մ խտությամբ, սպիտակությունը ոչ պակաս քան 96%, երկկողմանի տպագրություն, կարված՝ հաստատման համար տեղով, կազմը` կաշվե, 400 թերթ, ըստ նմուշի։</t>
  </si>
  <si>
    <t>Մահվան պաթանատոմիական գրանցամատյան /ընդունարանի/, A4 չափի, «Օֆսեթ», 70-80գ/ք.մ խտությամբ, սպիտակությունը ոչ պակաս քան 96%, երկկողմանի տպագրություն, կարված՝ հաստատման համար տեղով, կազմը` կաշվե, 400 թերթ, ըստ նմուշի։</t>
  </si>
  <si>
    <t>Գրասենյակային գրանցամատյան, A4 չափի, «Օֆսեթ», 70-80գ/ք.մ խտությամբ,սպիտակությունը ոչ պակաս քան 96%, երկկողմանի  գծավոր տպագրություն, կարված՝ հաստատման համար տեղով, կազմը` հաստ ֆուտբորտ, 400 թերթ, ըստ նմուշի։</t>
  </si>
  <si>
    <t>Գրասենյակային գրանցամատյան, A4 չափի, «Օֆսեթ», 70-80գ/ք.մ խտությամբ, սպիտակությունը ոչ պակաս քան 96%, երկկողմանի  գծավոր տպագրություն, կարված՝ հաստատման համար տեղով, կազմը` հաստ ֆուտբորտ, 200 թերթ, ըստ նմուշի։</t>
  </si>
  <si>
    <t>Թմրամիջոցների և հոգեմետ (հոգեներգործուն) նյութերի հաշվառման մատյան։ A4 չափի, «Օֆսեթ», 70-80գ/ք.մ խտությամբ, սպիտակությունը ոչ պակաս քան 96%, երկկողմանի, կարված՝ հաստատման համար տեղով, համարակալված, կազմը` կաշվե, 50 թերթ (100 էջ),  ըստ նմուշի։</t>
  </si>
  <si>
    <t>Թմրանյութերի ընդունման և հանձնման մատյան /ավագ բ/ք մանկական և 7 հարկ/, A4 չափի, «Օֆսեթ», 70-80գ/ք.մ խտությամբ, սպիտակությունը ոչ պակաս քան 96%, երկկողմանի տպագրություն, կարված՝ հաստատման համար տեղով, կազմը` կաշվե, 300 թերթ, ըստ նմուշի։</t>
  </si>
  <si>
    <t>Թմրանյութերի գրանցման և դուրս գրման մատյան /բժիշկներ/, A4 չափի, «Օֆսեթ», 70-80գ/ք.մ խտությամբ, սպիտակությունը ոչ պակաս քան 96%, երկկողմանի տպագրություն, կարված՝ հաստատման համար տեղով, կազմը` կաշվե, 300 թերթ, ըստ նմուշի։</t>
  </si>
  <si>
    <t>Հիվանդների ընդունման և դուրս գրման  գրանցամատյան /բաժանմունքնրի/, A4 չափի, «Օֆսեթ», 70-80գ/ք.մ խտությամբ, սպիտակությունը ոչ պակաս քան 96%, երկկողմանի տպագրություն, կարված՝ հաստատման համար տեղով, կազմը` կաշվե, 400 թերթ, ըստ նմուշի։</t>
  </si>
  <si>
    <t>Դեղորայքի դուրսգրման գրանցամատյան /պոստ/, A4 չափի, «Օֆսեթ», 70-80գ/ք.մ խտությամբ, սպիտակությունը ոչ պակաս քան 96%, երկկողմանի տպագրություն, կարված՝ հաստատման համար տեղով, կազմը` կաշվե, 400 թերթ, ըստ նմուշի:</t>
  </si>
  <si>
    <t>Դեղորայքի մուտքի ելքի գրանցամատյան /ավագ բ/ք/, A4 չափի, «Օֆսեթ», 70-80գ/ք.մ խտությամբ, սպիտակությունը ոչ պակաս քան 96%, երկկողմանի տպագրություն, կարված՝ հաստատման համար տեղով, կազմը` կաշվե, 400 թերթ, ըստ նմուշի:</t>
  </si>
  <si>
    <t>Արյան բաղադրամասերի փոխներարկման գրանցամատյան /ձև 16/, A4 չափի, «Օֆսեթ», 70-80գ/ք.մ խտությամբ, սպիտակությունը ոչ պակաս քան 96%, երկկողմանի տպագրություն, կարված՝ հաստատման համար տեղով, կազմը` կաշվե, 500 թերթ, ըստ նմուշի:</t>
  </si>
  <si>
    <t>Բժշկական թափոններ գրանցամատյան /բաժինների/, A4 չափի, «Օֆսեթ», 70-80գ/ք.մ խտությամբ, սպիտակությունը ոչ պակաս քան 96%, երկկողմանի տպագրություն, կարված՝ հաստատման համար տեղով, կազմը` կաշվե, համարակալումով, 400 թերթ, ըստ  նմուշի:</t>
  </si>
  <si>
    <t>Պահանջագիր դեղորայքի, երեք մասից բաղկացած՝ պահանջագրերը գծով կամ կետագծով կտրվող, 210*445 մմ չափի, «Օֆսեթ», 70-80գ/ք.մ խտությամբ, սպիտակությունը ոչ պակաս քան 96%, միակողմանի տպագրություն, կարված՝ հաստատման համար տեղով, կազմը` կաշվե, 500 թերթ։</t>
  </si>
  <si>
    <t>Դոնորների ԱԼՏ-ի  գրանցամատյան, «Օֆսեթ», 70-80գ/ք.մ խտությամբ, սպիտակությունը ոչ պակաս քան 96%, երկկողմանի տպագրություն, կարված՝ հաստատման համար տեղով, կազմը` կաշվե, 400 թերթ՝ ըստ նմուշի։</t>
  </si>
  <si>
    <t>HBsAg և հակա HCV- ի գրանցամատյան, A4 չափի, «Օֆսեթ», 70-80գ/ք.մ խտությամբ, սպիտակությունը ոչ պակաս քան 96%, երկկողմանի տպագրություն, կարված՝ հաստատման համար տեղով, կազմը` կաշվե, 400 թերթ, ըստ նմուշի։</t>
  </si>
  <si>
    <t>Մաքրման, ախտահանման ռեժիմի և նախամանրէազերծման որակի հսկողության գրանցամատյան, A4 չափի, «Օֆսեթ», 70-80գ/ք.մ խտությամբ, սպիտակությունը ոչ պակաս քան 96%, երկկողմանի տպագրություն, կարված՝ հաստատման համար տեղով, կազմը` կաշվե, 200 թերթ, ըստ նմուշի։</t>
  </si>
  <si>
    <t>Առողջական վիճակի զննության գրանցամատյան, A4 չափի, «Օֆսեթ», 70-80գ/ք.մ խտությամբ, սպիտակությունը ոչ պակաս քան 96%, երկկողմանի տպագրություն, կարված՝ հաստատման համար տեղով, կազմը` կաշվե, 200 թերթ, ըստ նմուշի։</t>
  </si>
  <si>
    <t>խորհրդատվական թերթիկ «Օֆսեթ», 70-80գ/ք.մ խտությամբ, սպիտակությունը ոչ պակաս քան 96%, տպագրությունը երկկողմանի, կարված մետաղալարով երկու տեղից (գրքույկի նման), 4 թերթ, տպագրությունը 1+1 /սև և սպիտակ/, ըստ նմուշի՝ A5։</t>
  </si>
  <si>
    <t>խորհրդատվական թերթիկով հաճախումների գրանցամատյան, «Օֆսեթ», 70-80գ/ք.մ խտությամբ, սպիտակությունը ոչ պակաս քան 96%, տպագրությունը երկկողմանի, A4 չափի, երկկողմանի  տպագրություն, կարված՝ հաստատման համար տեղով, կազմը` կաշվե, 400 թերթ, ըստ նմուշի։</t>
  </si>
  <si>
    <t xml:space="preserve"> Սառնարանի ջերմաստիճանի գրանցամատյան /Պալիատիվ և բաժիններ/, A4 չափի, «Օֆսեթ», 70-80գ/ք.մ խտությամբ, սպիտակությունը ոչ պակաս քան 96%, երկկողմանի տպագրություն, կարված՝ հաստատման համար տեղով, կազմը` կաշվե, 400 թերթ, ըստ նմուշի։</t>
  </si>
  <si>
    <t>Դիսպանսեր հսկողության հիվանդների այցի գրանցամատյան, սպիտակությունը ոչ պակաս քան 96%, տպագրությունը երկկողմանի, A4 չափի, «Օֆսեթ», 70-80գ/ք.մ խտությամբ, կարված՝ հաստատման համար տեղով, կազմը` կաշվե, 400 թերթ, ըստ նմուշի։</t>
  </si>
  <si>
    <t>Ոսկրածուծի և տրեպանոբիոպսիայի հետազոտությունների գրանցամատյան, «Օֆսեթ», 70-80գ/ք.մ խտությամբ, A4 չափի, սպիտակությունը ոչ պակաս քան 96%, երկկողմանի տպագրություն, կարված՝ հաստատման համար տեղով, կազմը` կաշվե, 400 թերթ, ըստ նմուշի։</t>
  </si>
  <si>
    <t>Վճարովի խորհրդատվությունների իմունաարյունաբանական հետազոտությունների մատյան /Նելլի Օգանեսովնա/, «Օֆսեթ», 70-80գ/ք.մ խտությամբ, սպիտակությունը ոչ պակաս քան 96%, տպագրությունը երկկողմանի, կարված՝ հաստատման համար տեղով կազմը՝ կաշվե, տպագրությունը 1+1 /սև և սպիտակ/, ըստ նմուշի A4, 300 թերթ։</t>
  </si>
  <si>
    <t>Մեծահասակների և մանկական արյան իմունաարյունաբանական   գրանցամատյան /Նելլի Օգանեսովնա/, «Օֆսեթ», 70-80գ/ք.մ խտությամբ, սպիտակությունը ոչ պակաս քան 96%, տպագրությունը երկկողմանի, կարված՝ հաստատման համար տեղով, կազմը՝ կաշվե, տպագրությունը 1+1 /սև և սպիտակ/, ըստ նմուշի A4, 300 թերթ։</t>
  </si>
  <si>
    <t>Էլեկտրասրտագրության մատյան, «A4 չափի, «Օֆսեթ», 70-80գ/ք.մ խտությամբ, սպիտակությունը ոչ պակաս քան 96%, երկկողմանի տպագրություն, կարված՝ հաստատման համար տեղով, կազմը` կաշվե, 400 թերթ, ըստ նմուշի։</t>
  </si>
  <si>
    <t>Արյունաբանականի պատկերով թղթապանակներ, գունավոր տպագրություն, չափսը՝ A4, նվազագույնը 250գ/ք.մ խտությամբ, լամինացված, ներսից աջ կողմի ներքևի հատվածում գրպանիկի առկայություն։</t>
  </si>
  <si>
    <t>Դուպլեքս գրանցամատյան, A4 չափի, «Օֆսեթ», 70-80գ/ք.մ խտությամբ, սպիտակությունը ոչ պակաս քան 96%, երկկողմանի տպագրություն, կարված՝ հաստատման համար տեղով, կազմը` կաշվե, 200 թերթ, ըստ նմուշի։</t>
  </si>
  <si>
    <t>Սոնոգրաֆիայի /ՈՒՁՀ/ ստացիոնար զինակոչի գրանցամատյան ՀՊ/N գրառման, A4 չափի, «Օֆսեթ», 70-80գ/ք.մ խտությամբ, սպիտակությունը ոչ պակաս քան 96%, երկկողմանի տպագրություն, կարված՝ հաստատման համար տեղով, կազմը` կաշվե, 200 թերթ, ըստ նմուշի։</t>
  </si>
  <si>
    <t>Սոնոգրաֆիայի / ՈՒՁՀ / վճարովի  խորհրդատվության մատյան Կ/Թ N, A4 չափի, «Օֆսեթ», 70-80գ/ք.մ խտությամբ, սպիտակությունը ոչ պակաս քան 96%, երկկողմանի տպագրություն, կարված՝ հաստատման համար տեղով, կազմը` կաշվե, 200 թերթ, ըստ նմուշի։</t>
  </si>
  <si>
    <t>Սոնոգրաֆիայի /ՈՒՁՀ/ դիսպանսեր գրանցամատյան Ա/ք N, A4 չափի, «Օֆսեթ», 70-80գ/ք.մ խտությամբ, սպիտակությունը ոչ պակաս քան 96%, երկկողմանի տպագրություն, կարված՝ հաստատման համար տեղով, կազմը` կաշվե, 200 թերթ, ըստ նմուշի։</t>
  </si>
  <si>
    <t>Արտաքին մակերեսներից վերցված լվացուկներից մեկուսացված մանրէների՝ ախտահանիչների նկատմամբ զգայունության գրանցամատյան A4 չափի, «Օֆսեթ», 70-80գ/ք.մ խտությամբ, սպիտակությունը ոչ պակաս քան 96%, երկկողմանի տպագրություն, կարված՝ հաստատման համար տեղով, կազմը` կաշվե, 200 թերթ, ըստ նմուշի:</t>
  </si>
  <si>
    <t xml:space="preserve">Մանրէաբանական սննդամիջավայրերի ծախսի գրանցամատյան, A4 չափի, «Օֆսեթ», 70-80գ/ք.մ խտությամբ, սպիտակությունը ոչ պակաս քան 96%, երկկողմանի տպագրություն, կարված՝ հաստատման համար տեղով, կազմը` կաշվե, 200 թերթ, ըստ նմուշի: </t>
  </si>
  <si>
    <t>Մանրէաբանական հետազոտության արյան պատրաստուքների գրանցամատյան, A4 չափի, «Օֆսեթ», 70-80գ/ք.մ խտությամբ, սպիտակությունը ոչ պակաս քան 96%, երկկողմանի տպագրություն, կարված՝ հաստատման համար տեղով, կազմը` կաշվե, 200 թերթ, ըստ նմուշի:</t>
  </si>
  <si>
    <t>Մանրէաբանական հետազոտությանգրանցամատյան, A4 չափի, «Օֆսեթ», 70-80գ/ք.մ խտությամբ, սպիտակությունը ոչ պակաս քան 96%, երկկողմանի տպագրություն, կարված՝ հաստատման համար տեղով, կազմը` կաշվե, 200 թերթ, ըստ նմուշի:</t>
  </si>
  <si>
    <t xml:space="preserve">Մանրէաբանական հետազոտության արտաքին մակերեսներից վերցված լվ․ գրանցամատյան, A4 չափի, «Օֆսեթ», 70-80գ/ք.մ խտությամբ, սպիտակությունը ոչ պակաս քան 96%, երկկողմանի տպագրություն, կարված՝ հաստատման համար տեղով, կազմը` կաշվե, 200 թերթ, ըստ նմուշի: </t>
  </si>
  <si>
    <t>Մանրէաբանական հետազոտության առողջական վիճակի պարտադիր և պարբերական բժ․ զննության գրանցամատյան, A4 չափի, «Օֆսեթ», 70-80գ/ք.մ խտությամբ, սպիտակությունը ոչ պակաս քան 96%, երկկողմանի տպագրություն, կարված՝ հաստատման համար տեղով, կազմը` կաշվե, 200 թերթ, ըստ նմուշի:</t>
  </si>
  <si>
    <t>Մակաբուծաբանական հետազոտությունների  գրանցամատյան, A4 չափի, «Օֆսեթ», 70-80գ/ք.մ խտությամբ, սպիտակությունը ոչ պակաս քան 96%, երկկողմանի տպագրություն, կարված՝ հաստատման համար տեղով, կազմը` կաշվե, 200 թերթ, ըստ նմուշի:</t>
  </si>
  <si>
    <t>Մանրէաբանական հետազոտության մանրէազերծման որակի և օդի մանրէաբանական գրանցամատյան, A4 չափի, «Օֆսեթ», 70-80գ/ք.մ խտությամբ, սպիտակությունը ոչ պակաս քան 96%, երկկողմանի տպագրություն, կարված՝ հաստատման համար տեղով, կազմը` կաշվե, 200 թերթ, ըստ նմուշի։</t>
  </si>
  <si>
    <t>Մանրէաբանական հետազոտության արագ թեսթերի գրանցամատյան, A4 չափի, «Օֆսեթ», 70-80գ/ք.մ խտությամբ, սպիտակությունը ոչ պակաս քան 96%, երկկողմանի տպագրություն, կարված՝ հաստատման համար տեղով, կազմը` կաշվե, 200 թերթ, ըստ նմուշի։</t>
  </si>
  <si>
    <t>Նեղ մասնագետների գրանցամատյան, «Օֆսեթ», 70-80գ/ք.մ խտությամբ, սպիտակությունը ոչ պակաս քան 96%, երկկողմանի տպագրություն, կարված՝ հաստատման համար տեղով, կազմը` կաշվե, 300 թերթ, ըստ նմուշի։</t>
  </si>
  <si>
    <t>Քիմիական մեթոդով մանրէազերծման կամ բարձր մակարդակի ախտահանման ռեժիմի հսկողության</t>
  </si>
  <si>
    <t>Քիմիական մեթոդով մանրէազերծման կամ բարձր մակարդակի ախտահանման ռեժիմի հսկողության, A4 չափի, «Օֆսեթ», 70-80գ/ք.մ խտությամբ, սպիտակությունը ոչ պակաս քան 96%, երկկողմանի տպագրություն, կարված՝ հաստատման համար տեղով, կազմը` կաշվե, 200 թերթ, ըստ նմուշի։</t>
  </si>
  <si>
    <t>Արյան բաղադրամասերի պահանջագիր /Ձև 11/, A4 չափի, «Օֆսեթ», 70-80գ/ք.մ խտությամբ, սպիտակությունը ոչ պակաս քան 96%, միակողմանի տպագրություն, կարված՝ հաստատման համար տեղով, կազմը` կաշվե, 400 թերթ, ըստ նմուշի:</t>
  </si>
  <si>
    <t>Տեղեկանքների մատյան, կտրվող գծով կամ կետագծով կտրվող, A4 չափի, «Օֆսեթ», 70-80գ/ք.մ խտությամբ, սպիտակությունը ոչ պակաս քան 96%, միակողմանի տպագրություն, կարված՝ հաստատման համար տեղով, կազմը` կաշվե, 400 թերթ, ըստ նմուշի:</t>
  </si>
  <si>
    <t>Դոնորների տվյալների գրանցամատյան ձև10 /Նելլի Օգանեսովնա/, A4 չափի, «Օֆսեթ», 70-80գ/ք.մ խտությամբ, սպիտակությունը ոչ պակաս քան 96%, երկկողմանի տպագրություն, կարված՝ հաստատման համար տեղով, կազմը` կաշվե, 300 թերթ, ըստ նմուշի։</t>
  </si>
  <si>
    <t>Դոնորական արյան խոտանման /Ձև13/ գրանցամատյան, A4 չափի, «Օֆսեթ», 70-80գ/ք.մ խտությամբ, սպիտակությունը ոչ պակաս քան 96%, երկկողմանի տպագրություն, կարված՝ հաստատման համար տեղով, կազմը` կաշվե, 300 թերթ, ըստ նմուշի:</t>
  </si>
  <si>
    <t>Դոնորական փորձանոթների գրանցման մատյան, A4 չափի, «Օֆսեթ», 70-80գ/ք.մ խտությամբ, սպիտակությունը ոչ պակաս քան 96%, երկկողմանի տպագրություն, կարված՝ հաստատման համար տեղով, կազմը` կաշվե, 400 թերթ, ըստ նմուշի:</t>
  </si>
  <si>
    <t>Արյան բաղադրամասերի հաշվառման մատյան /առաքում/, A4 չափի, «Օֆսեթ», 70-80գ/ք.մ խտությամբ, սպիտակությունը ոչ պակաս քան 96%, երկկողմանի տպագրություն, կարված՝ հաստատման համար տեղով, կազմը` կաշվե, 200 թերթ, ըստ նմուշի։</t>
  </si>
  <si>
    <t>Դիսպանսերային հսկողության քարտ</t>
  </si>
  <si>
    <t>Կենսաքիմիական լաբորատորիայի գրանցամատյան (գլյուկոզա, ընդ․ սպիտակուց․․․)</t>
  </si>
  <si>
    <t>Կենսաքիմիական լաբորատորիայի գրանցամատյան (գլյուկոզա, ընդ․ սպիտակուց․․․), A4 չափի, «Օֆսեթ», 70-80գ/ք.մ խտությամբ, սպիտակությունը ոչ պակաս քան 96%, երկկողմանի տպագրություն, կարված՝ հաստատման համար տեղով, կազմը` կաշվե, 300 թերթ, ըստ նմուշի։</t>
  </si>
  <si>
    <t>Դիսպանսերային հսկողության քարտ, Օֆսեթ», 70-80գ/ք.մ խտությամբ, սպիտակությունը ոչ պակաս քան 96%, էջերի քանակը 64 (32 թերթ), կազմը կավճապատ՝ նվազագույնը 150գ/ք.մ խտությամբ, երկկողմանի տպագրությամբ՝ տետրակար 1+1 /սև և սպիտակ/, ըստ նմուշի՝ A5 (Landscape):</t>
  </si>
  <si>
    <t>Արյունաբանական կենտրոնի գրանցամատյան</t>
  </si>
  <si>
    <t>Ախտահանման ռեժիմի գրանցամատյան, A4 չափի, «Օֆսեթ», 70-80գ/ք.մ խտությամբ, սպիտակությունը ոչ պակաս քան 96%, երկկողմանի տպագրություն, կարված՝ հաստատման համար տեղով, կազմը` կաշվե, 400 թերթ, ըստ նմուշի։</t>
  </si>
  <si>
    <t>Արյունաբանական կենտրոնի գրանցամատյան, A4 չափի, «Օֆսեթ», 70-80գ/ք.մ խտությամբ, սպիտակությունը ոչ պակաս քան 96%, երկկողմանի տպագրություն, կարված՝ հաստատման համար տեղով, կազմը` կաշվե, 200 թերթ, ըստ նմուշի։</t>
  </si>
  <si>
    <t>Արտադրատեսակների ընդունման և բաշխման մատյան /երկու տարբեր նմուշ/</t>
  </si>
  <si>
    <t>Արտադրատեսակների ընդունման և բաշխման մատյան /երկու տարբեր նմուշ/, A4 չափի, «Օֆսեթ», 70-80գ/ք.մ խտությամբ, սպիտակությունը ոչ պակաս քան 96%, երկկողմանի տպագրություն, կարված՝ հաստատման համար տեղով, կազմը` կաշվե, 300 թերթ, ըստ նմուշների։</t>
  </si>
  <si>
    <t>22111200/501</t>
  </si>
  <si>
    <t>22111200/502</t>
  </si>
  <si>
    <t>22111200/503</t>
  </si>
  <si>
    <t>22111200/504</t>
  </si>
  <si>
    <t>22111200/505</t>
  </si>
  <si>
    <t>22111200/506</t>
  </si>
  <si>
    <t>22111200/507</t>
  </si>
  <si>
    <t>22111200/508</t>
  </si>
  <si>
    <t>22111200/509</t>
  </si>
  <si>
    <t>22111200/510</t>
  </si>
  <si>
    <t>22111200/511</t>
  </si>
  <si>
    <t>22111200/512</t>
  </si>
  <si>
    <t>22111200/513</t>
  </si>
  <si>
    <t>22111200/514</t>
  </si>
  <si>
    <t>22111200/515</t>
  </si>
  <si>
    <t>22111200/516</t>
  </si>
  <si>
    <t>22111200/517</t>
  </si>
  <si>
    <t>22111200/518</t>
  </si>
  <si>
    <t>22111200/519</t>
  </si>
  <si>
    <t>22111200/520</t>
  </si>
  <si>
    <t>22111200/521</t>
  </si>
  <si>
    <t>22111200/522</t>
  </si>
  <si>
    <t>22111200/523</t>
  </si>
  <si>
    <t>22111200/524</t>
  </si>
  <si>
    <t>22111200/525</t>
  </si>
  <si>
    <t>22111200/526</t>
  </si>
  <si>
    <t>22111200/527</t>
  </si>
  <si>
    <t>22111200/528</t>
  </si>
  <si>
    <t>22111200/529</t>
  </si>
  <si>
    <t>22111200/530</t>
  </si>
  <si>
    <t>22111200/531</t>
  </si>
  <si>
    <t>22111200/532</t>
  </si>
  <si>
    <t>22111200/533</t>
  </si>
  <si>
    <t>22111200/534</t>
  </si>
  <si>
    <t>22111200/535</t>
  </si>
  <si>
    <t>22111200/536</t>
  </si>
  <si>
    <t>22111200/537</t>
  </si>
  <si>
    <t>22111200/538</t>
  </si>
  <si>
    <t>22111200/539</t>
  </si>
  <si>
    <t>22111200/540</t>
  </si>
  <si>
    <t>22111200/541</t>
  </si>
  <si>
    <t>22111200/542</t>
  </si>
  <si>
    <t>22111200/543</t>
  </si>
  <si>
    <t>22111200/544</t>
  </si>
  <si>
    <t>22111200/545</t>
  </si>
  <si>
    <t>22111200/546</t>
  </si>
  <si>
    <t>22111200/547</t>
  </si>
  <si>
    <t>22111200/548</t>
  </si>
  <si>
    <t>22111200/549</t>
  </si>
  <si>
    <t>22111200/550</t>
  </si>
  <si>
    <t>22111200/551</t>
  </si>
  <si>
    <t>22111200/552</t>
  </si>
  <si>
    <t>22111200/553</t>
  </si>
  <si>
    <t>22111200/554</t>
  </si>
  <si>
    <t>22111200/555</t>
  </si>
  <si>
    <t>22111200/556</t>
  </si>
  <si>
    <t>22111200/557</t>
  </si>
  <si>
    <t>22111200/558</t>
  </si>
  <si>
    <t>Մատակարարման ժամկետները՝ Ապրանքի/ների մատակարարումը Վաճառողի կողմից իրականացվում է՝ սույն Պայմանագիրը կնքելուց հետո ֆինանսական միջոցներ նախատեսվելու դեպքում կողմերի միջև կնքվող համաձայնագրի ուժի մեջ մտնելու օրվանից սկսած մինչև 2026 թվականի դեկտեմբերի 30-ը ընկած ժամանակահատվածում,  յուրաքանչյուր անգամ Գնորդից ապրանքի/ների մատակարարման պատվերը  ստանալու պահից հաշված 3 աշխատանքային օրվա  ընթացքում՝ Գնորդի կողմից պատվիրված ապրանքի/ների քանակին համապատախան, ընդ որում  առաջին փուլի՝ պատվերի մատակարարման ժամկետը  20 օրացուցային օր է:  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միջոցով)։ Մինչև տվյալ տարվա դեկտեմբերի 30-ը ընկած ժամանակահատվածում գնորդի կողմից ըստ պայմանագրի և համաձայնագրի  չպատվիրված ապրանքացանկի մասով գործում է օրենքի 37-րդ հոդվածի 2-րդ կետը։</t>
  </si>
  <si>
    <t>Բոլոր մատյանները պետք է լինեն կարված՝ հաստատման համար տեղի առկայությամբ։
Բոլոր մատյանները պետք է համապատասխանեն Պատվիրատուի կողմից տրամադրված նմուշներին։ Նմուշները Մատակարարը պետք է վերցնի «Յոլյան» կենտրոնից՝ թղթային տարբերակով։</t>
  </si>
  <si>
    <t>Մատյանների տեղափոխումը և բեռնաթափումը մինչև Պատվիրատուի պահեստ իրականացնում է մատակարարը։
Մատակարարված մատյանների փաթեթի հետ պետք է վերադարձվի նաև Պատվիրատուի կողմից տրամադրված՝ ամեն չափաբաժնին համապատասխան նմուշը։</t>
  </si>
  <si>
    <t>ՅԱԿ-ԷԱՃԱՊՁԲ-26/42, Մատյանների ձեռքբերում նախատեսված 2026 թվականի համար</t>
  </si>
  <si>
    <t>YAK-EAChAPDzB-26/42, Приобретение журналов запланировано на 2026 год.</t>
  </si>
  <si>
    <t>Условия поставки: Поставка Товара(ов) осуществляется Продавцом, в случае наличия финансовых средств после заключения настоящего Соглашения, с даты вступления в силу заключенного между сторонами соглашения до 30 декабря 2026 года, каждый раз в течение 3 рабочих дней с момента получения заказа на поставку Товара(ов) от Покупателя, соответствующего количеству заказанного Покупателем Товара(ов), при этом срок поставки на первом этапе составляет 20 календарных дней. Заказ на поставку Товара(ов) размещается Покупателем у Продавца устно или в письменной форме (в том числе путем отправки заказа с адреса электронной почты Покупателя на адрес электронной почты Продавца). Пункт 2 статьи 37 Закона применяется к перечню товаров, не заказанных Покупателем в соответствии с договором и соглашением в период до 30 декабря данного года.</t>
  </si>
  <si>
    <t>Все бревна должны быть сшиты с оставлением места для утверждения.
Все бревна должны соответствовать образцам, предоставленным Заказчиком. Поставщик должен получить образцы в печатном виде в центре «Йолян».</t>
  </si>
  <si>
    <t>Транспортировка и разгрузка бревен на склад Заказчика осуществляется Поставщиком.
Образец, соответствующий каждой партии, предоставленный Заказчиком, также должен быть возвращен вместе с упаковкой поставленных бревен.</t>
  </si>
  <si>
    <t>Наименование</t>
  </si>
  <si>
    <t>Технические характеристики</t>
  </si>
  <si>
    <t>Количество</t>
  </si>
  <si>
    <t>Единица измерения</t>
  </si>
  <si>
    <t>Цена покупки единицы товара</t>
  </si>
  <si>
    <t>Цена покупки</t>
  </si>
  <si>
    <t>штук</t>
  </si>
  <si>
    <t>История /Взрослая/</t>
  </si>
  <si>
    <t>История /Онкология взрослых/</t>
  </si>
  <si>
    <t>История /Детское отделение/</t>
  </si>
  <si>
    <t>Журнал регистрации канцелярских принадлежностей</t>
  </si>
  <si>
    <t>Журнал информационных листов</t>
  </si>
  <si>
    <t>Центр гематологии и онкологии. Регистрация по отделениям /Регистрация/</t>
  </si>
  <si>
    <t>Патоанатомическая регистрация смертей /Регистрация/</t>
  </si>
  <si>
    <t>Канцелярская регистратура (400 листов)</t>
  </si>
  <si>
    <t>Канцелярская регистратура (200 листов)</t>
  </si>
  <si>
    <t>Запрос на компоненты крови /Форма 11/</t>
  </si>
  <si>
    <t>Справочник с пунктирной или точечной линией</t>
  </si>
  <si>
    <t>Книга регистрации наркотических и психотропных веществ /аптека/</t>
  </si>
  <si>
    <t>Книга приема и выдачи наркотических средств /детская больница старшего возраста/</t>
  </si>
  <si>
    <t>Журнал регистрации и выписки пациентов /врачи/</t>
  </si>
  <si>
    <t>Журнал приема и выписки пациентов /отделения/</t>
  </si>
  <si>
    <t>Журнал выписки пациентов /почта/</t>
  </si>
  <si>
    <t>Журнал приема и выписки пациентов /старший врач/</t>
  </si>
  <si>
    <t>Реестр узкоспециализированных врачей</t>
  </si>
  <si>
    <t>Реестр переливания компонентов крови /форма 16/</t>
  </si>
  <si>
    <t>Реестр гематологического центра</t>
  </si>
  <si>
    <t>Карточка контроля диспансера</t>
  </si>
  <si>
    <t>Реестр режима дезинфекции</t>
  </si>
  <si>
    <t>Журнал медицинских отходов /отделы/</t>
  </si>
  <si>
    <t>Запрос на лекарственные препараты</t>
  </si>
  <si>
    <t>Журнал АЛТ доноров</t>
  </si>
  <si>
    <t>Журнал HBsAg и антител к HCV</t>
  </si>
  <si>
    <t>Журнал режима очистки, дезинфекции и контроля качества перед стерилизацией</t>
  </si>
  <si>
    <t>Журнал медицинского осмотра</t>
  </si>
  <si>
    <t>Контроль за химической стерилизацией или режимом дезинфекции высокого уровня</t>
  </si>
  <si>
    <t>Журнал регистрации компонентов крови /доставки/</t>
  </si>
  <si>
    <t>информационный лист</t>
  </si>
  <si>
    <t>Журнал посещаемости с информационным листом</t>
  </si>
  <si>
    <t>Руководство по гигиене рук</t>
  </si>
  <si>
    <t>Журнал учета температуры в холодильнике</t>
  </si>
  <si>
    <t>Журнал посещений пациентов в аптеке для наблюдения</t>
  </si>
  <si>
    <t>Журнал обследования костного мозга и трепанобиопсии</t>
  </si>
  <si>
    <t>Журнал приема и распределения продукции /два разных образца/</t>
  </si>
  <si>
    <t>Форма 10 Регистра донорских данных</t>
  </si>
  <si>
    <t>Реестр иммуногематологических исследований платных консультаций</t>
  </si>
  <si>
    <t>Реестр иммуногематологических исследований крови взрослых и детей</t>
  </si>
  <si>
    <t>Реестр экспресс-тестов на микробиологические вещества</t>
  </si>
  <si>
    <t>Реестр микробиологических исследований качества дезинфекции и микробиологического исследования воздуха</t>
  </si>
  <si>
    <t>Реестр паразитологических исследований</t>
  </si>
  <si>
    <t>Реестр донорства крови /Форма 13/</t>
  </si>
  <si>
    <t>Реестр донорских пробирок /Форма 7/</t>
  </si>
  <si>
    <t>Реестр обязательных и периодических медицинских осмотров состояния здоровья, микробиологического исследования</t>
  </si>
  <si>
    <t>Реестр электрокардиографии</t>
  </si>
  <si>
    <t>Папки с гематологическими изображениями</t>
  </si>
  <si>
    <t>Регистр дуплексных изображений</t>
  </si>
  <si>
    <t>Регистр стационарных документов для сонографии/УЗИ/</t>
  </si>
  <si>
    <t>Регистр платных консультаций по сонографии/УЗИ/ K/T N</t>
  </si>
  <si>
    <t>Регистр аптеки по сонографии/УЗИ/ A/q N</t>
  </si>
  <si>
    <t>Журнал биохимических лабораторных исследований (глюкоза, белок...)</t>
  </si>
  <si>
    <t>Журнал чувствительности бактерий, выделенных с внешних поверхностей, к дезинфицирующим средствам</t>
  </si>
  <si>
    <t>Журнал расхода микробиологических питательных сред</t>
  </si>
  <si>
    <t>Журнал подготовки крови для микробиологического исследования</t>
  </si>
  <si>
    <t>Журнал микробиологического исследования</t>
  </si>
  <si>
    <t>Журнал учета промывок, взятый с наружных поверхностей для микробиологического исследования.</t>
  </si>
  <si>
    <t>Книга по истории /для взрослых/, офсетная печать, плотность 70-80 г/м2, белизна не менее 96%, количество страниц 28 (14 листов), обложка с покрытием минимальной плотностью 150 г/м2, двусторонняя печать: тетракар 1+1 /черно-белая/, по образцу: формат А4 (А3, сложенный пополам).</t>
  </si>
  <si>
    <t>Учебное пособие по истории онкологии взрослых, офсетная печать, плотность 70-80 г/м2, белизна не менее 96%, 32 страницы (16 листов), обложка с покрытием минимальной плотностью 150 г/м2, двусторонняя печать: тетракар 1+1 /черно-белая/, по образцу: формат А4 (А3, сложенный пополам).</t>
  </si>
  <si>
    <t>Историческая книга /детский отдел/, офсетная печать, плотность 70-80 г/м2, белизна не менее 96%, количество страниц 32 (16 листов), обложка с покрытием минимальной плотностью 150 г/м2, двусторонняя печать: тетракар 1+1 /черно-белая/, по образцу: формат А4 (А3, сложенный пополам).</t>
  </si>
  <si>
    <t>Регистрационный бланк для стойки регистрации, формат А4, офсетная печать, плотность 70-80 г/м2, белизна не менее 96%, двусторонняя печать, прошит с местом для подтверждения, кожаный переплет, 300 листов, по образцу.</t>
  </si>
  <si>
    <t>Информационный лист-регистр, формат А4, офсетная печать, плотность 70-80 г/м2, белизна не менее 96%, двусторонняя печать, сшит с местом для подтверждения, кожаная обложка, 300 листов, по образцу.</t>
  </si>
  <si>
    <t>Регистрационная книга отделения гематологии и онкологии /приемная/, формат А4, офсетная печать, плотность 70-80 г/м2, белизна не менее 96%, двусторонняя печать, сшита с местом для подтверждения, обложка: кожа, 400 листов, по образцу.</t>
  </si>
  <si>
    <t>Патологоанатомический регистр смерти /регистрационный/, формат А4, офсетная печать, плотность 70-80 г/м2, белизна не менее 96%, двусторонняя печать, сшит с местом для подтверждения, кожаная обложка, 400 листов, по образцу.</t>
  </si>
  <si>
    <t>Офисный блокнот, формат А4, офсетная печать, плотность 70-80 г/м2, белизна не менее 96%, двусторонняя линованная печать, прошит с местом для подтверждения, обложка: толстая нижняя обложка, 400 листов, по образцу.</t>
  </si>
  <si>
    <t>Офисный блокнот, формат А4, офсетная печать, плотность 70-80 г/м2, белизна не менее 96%, двусторонняя линованная печать, прошит с местом для подтверждения, обложка: толстая нижняя обложка, 200 листов, по образцу.</t>
  </si>
  <si>
    <t>Бланк запроса на компоненты крови /Форма 11/, формат А4, офсетная печать, плотность 70-80 г/м2, белизна не менее 96%, односторонняя печать, сшитый с местом для подтверждения, обложка: кожа, 400 листов, по образцу.</t>
  </si>
  <si>
    <t>Справочник, обрезанный по линии или пунктирной линии, формат А4, офсетная печать, плотность 70-80 г/м2, белизна не менее 96%, односторонняя печать, сшитый с местом для подтверждения, кожаный переплет, 400 листов, по образцу.</t>
  </si>
  <si>
    <t>Регистрационная книжка наркотических и психотропных веществ. Формат А4, офсетная печать, плотность 70-80 г/м2, белизна не менее 96%, двусторонняя, сшитая с местом для подтверждения, пронумерованная, кожаная обложка, 50 листов (100 страниц), по образцу.</t>
  </si>
  <si>
    <t>Журнал учета приема и выдачи лекарств /старшая больница, детская и 7-й этаж/, формат А4, офсетная печать, плотность 70-80 г/м2, белизна не менее 96%, двусторонняя печать, сшитый с местом для утверждения, кожаная обложка, 300 листов, по образцу.</t>
  </si>
  <si>
    <t>Журнал регистрации лекарственных препаратов и выписки из больницы /врачам/, формат А4, офсетная печать, плотность 70-80 г/м2, белизна не менее 96%, двусторонняя печать, сшит с местом для подтверждения, обложка: кожа, 300 листов, по образцу.</t>
  </si>
  <si>
    <t>Журнал приема и выписки пациентов /отделение/, формат А4, офсетная печать, плотность 70-80 г/м2, белизна не менее 96%, двусторонняя печать, сшитый с местом для подтверждения, кожаная обложка, 400 листов, по образцу.</t>
  </si>
  <si>
    <t>Журнал учета выдачи лекарств /почта/, формат А4, офсетная печать, плотность 70-80 г/м2, белизна не менее 96%, двусторонняя печать, сшитый с местом для утверждения, обложка: кожа, 400 листов, по образцу.</t>
  </si>
  <si>
    <t>Журнал учета приема/выдачи лекарств /для пожилых людей, формат А4, офсетная печать, плотность 70-80 г/м2, белизна не менее 96%, двусторонняя печать, сшитый с местом для утверждения, обложка: кожа, 400 листов, по образцу.</t>
  </si>
  <si>
    <t>Узкий специализированный блокнот, офсетная печать, плотность 70-80 г/м2, белизна не менее 96%, двусторонняя печать, прошит с местом для подтверждения, кожаная обложка, 300 листов, по образцу.</t>
  </si>
  <si>
    <t>Журнал регистрации переливания компонентов крови /форма 16/, формат А4, офсетная печать, плотность 70-80 г/м2, белизна не менее 96%, двусторонняя печать, сшит с местом для подтверждения, обложка: кожа, 500 листов, по образцу.</t>
  </si>
  <si>
    <t>Регистр гематологического центра, формат А4, офсетная печать, плотность 70-80 г/м2, белизна не менее 96%, двусторонняя печать, сшит с местом для подтверждения, кожаная обложка, 200 листов, по образцу.</t>
  </si>
  <si>
    <t>Карточка для контроля аптеки, офсетная печать, плотность 70-80 г/м2, белизна не менее 96%, количество страниц 64 (32 листа), обложка с покрытием минимальной плотностью 150 г/м2, двусторонняя печать: тетракар 1+1 /черно-белая/, по образцу: A5 (альбомная ориентация).</t>
  </si>
  <si>
    <t>Журнал режима дезинфекции, формат А4, офсетная печать, плотность 70-80 г/м2, белизна не менее 96%, двусторонняя печать, сшит с местом для подтверждения, кожаная обложка, 400 листов, по образцу.</t>
  </si>
  <si>
    <t>Журнал учета медицинских отходов /разделы/, формат А4, офсетная печать, плотность 70-80 г/м2, белизна не менее 96%, двусторонняя печать, сшит с местом для подтверждения, обложка: кожа, пронумерованный, 400 листов, по образцу.</t>
  </si>
  <si>
    <t>Бланк заявки на лекарственное средство, состоящий из трех частей, бланки, вырезанные по линии или пунктирной линии, размер 210*445 мм, офсетная печать, плотность 70-80 г/м2, белизна не менее 96%, односторонняя печать, сшитый с местом для утверждения, обложка: кожа, 500 листов.</t>
  </si>
  <si>
    <t>Книга регистрации доноров ALT, офсетная печать, плотность 70-80 г/м2, белизна не менее 96%, двусторонняя печать, сшита с местом для подтверждения, кожаный переплет, 400 листов по образцу.</t>
  </si>
  <si>
    <t>Регистр HBsAg и антител к HCV, формат А4, офсетная печать, плотность 70-80 г/м2, белизна не менее 96%, двусторонняя печать, сшита с местом для подтверждения, обложка: кожа, 400 листов, по образцу.</t>
  </si>
  <si>
    <t>Журнал контроля качества режима очистки, дезинфекции и предварительной стерилизации, формат А4, офсетная печать, плотность 70-80 г/м2, белизна не менее 96%, двусторонняя печать, сшит с местом для подтверждения, кожаная обложка, 200 листов, по образцу.</t>
  </si>
  <si>
    <t>Журнал медицинских осмотров, формат А4, офсетная печать, плотность 70-80 г/м2, белизна не менее 96%, двусторонняя печать, сшитый с местом для подтверждения, кожаная обложка, 200 листов, по образцу.</t>
  </si>
  <si>
    <t>Химическая стерилизация или высокоуровневый режим дезинфекции, формат А4, офсетная печать, плотность 70-80 г/м2, белизна не менее 96%, двусторонняя печать, сшивка с местом для подтверждения, обложка: кожа, 200 листов, по образцу.</t>
  </si>
  <si>
    <t>Регистрационная книжка компонентов крови /доставка/, формат А4, офсетная печать, плотность 70-80 г/м2, белизна не менее 96%, двусторонняя печать, сшита с местом для подтверждения, обложка: кожа, 200 листов, по образцу.</t>
  </si>
  <si>
    <t>Информационный буклет «Офсетная печать», плотность 70-80 г/м2, белизна не менее 96%, двусторонняя печать, сшит проволокой в ​​двух местах (как брошюра), 4 листа, печать 1+1 /черно-белая/, по образцу, формат А5.</t>
  </si>
  <si>
    <t>Журнал учета посещаемости с консультационным листом, офсетная печать, плотность 70-80 г/м2, белизна не менее 96%, двусторонняя печать, формат А4, двусторонняя печать, сшитый с местом для подтверждения, обложка: кожа, 400 листов, по образцу.</t>
  </si>
  <si>
    <t>Руководство по изготовлению, формат А4, минимальная плотность 250 г/м2, одна страница, односторонняя цветная печать, твердое ламинирование, по образцу (5 различных образцов).</t>
  </si>
  <si>
    <t>Журнал учета температуры холодильника /Паллиативная помощь и разделы/, формат А4, офсетная печать, плотность 70-80 г/м2, белизна не менее 96%, двусторонняя печать, сшит с местом для подтверждения, обложка: кожа, 400 листов, по образцу.</t>
  </si>
  <si>
    <t>Журнал учета посещений пациентов в аптеке, белизна не менее 96%, двусторонняя печать, формат А4, офсетная печать, плотность 70-80 г/м2, сшитый с местом для подтверждения, кожаная обложка, 400 листов, по образцу.</t>
  </si>
  <si>
    <t>Журнал исследований костного мозга и трепанобиопсии, офсетная печать, плотность 70-80 г/м2, формат А4, белизна не менее 96%, двусторонняя печать, сшит с местом для подтверждения, кожаная обложка, 400 листов, по образцу.</t>
  </si>
  <si>
    <t>Журнал приемки и распределения продукции /два разных образца/, формат А4, офсетная печать, плотность 70-80 г/м2, белизна не менее 96%, двусторонняя печать, сшит с местом для подтверждения, обложка: кожа, 300 листов, по образцам.</t>
  </si>
  <si>
    <t>Форма регистрации донорских данных № 10 /Нелли Оганесовна/, формат А4, офсетная печать, плотность 70-80 г/м2, белизна не менее 96%, двусторонняя печать, сшита с местом для подтверждения, обложка: кожа, 300 листов, по образцу.</t>
  </si>
  <si>
    <t>Журнал платных консультаций по иммуногематологическому обследованию /Нелли Оганесовна/, офсетная печать, плотность 70-80 г/м2, белизна не менее 96%, двусторонняя печать, сшит с местом для подтверждения, обложка: кожа, печать 1+1 /черно-белая/, по образцу формата А4, 300 листов.</t>
  </si>
  <si>
    <t>Иммуногематологический регистр крови взрослых и детей /Нелли Оганесовна/, офсетная печать, плотность 70-80 г/м2, белизна не менее 96%, двусторонняя печать, сшит с местом для подтверждения, обложка: кожа, печать 1+1 /черно-белая/, по образцу А4, 300 листов.</t>
  </si>
  <si>
    <t>Журнал для микробиологических экспресс-тестов, формат А4, офсетная печать, плотность 70-80 г/м2, белизна не менее 96%, двусторонняя печать, сшит с местом для подтверждения, кожаная обложка, 200 листов, по образцу.</t>
  </si>
  <si>
    <t>Журнал микробиологического исследования, стерилизации и микробиологического анализа воздуха, формат А4, офсетная печать, плотность 70-80 г/м2, белизна не менее 96%, двусторонняя печать, сшит с местом для подтверждения, обложка: кожа, 200 листов, по образцу.</t>
  </si>
  <si>
    <t>Журнал паразитологических исследований, формат А4, офсетная печать, плотность 70-80 г/м2, белизна не менее 96%, двусторонняя печать, сшит с местом для подтверждения подлинности, обложка: кожа, 200 листов, по образцу.</t>
  </si>
  <si>
    <t>Журнал учета донорской крови /Форма 13/, формат А4, офсетная печать, плотность 70-80 г/м2, белизна не менее 96%, двусторонняя печать, сшит с местом для подтверждения, обложка: кожа, 300 листов, по образцу.</t>
  </si>
  <si>
    <t>Книга регистрации донорских пробирок, формат А4, офсетная печать, плотность 70-80 г/м2, белизна не менее 96%, двусторонняя печать, сшита с местом для подтверждения, кожаная обложка, 400 листов, по образцу.</t>
  </si>
  <si>
    <t>Журнал обязательного и периодического медицинского осмотра для регистрации состояния здоровья и проведения бактериологического исследования, формат А4, офсетная печать, плотность 70-80 г/м2, белизна не менее 96%, двусторонняя печать, сшитый с местом для подтверждения, обложка: кожа, 200 листов, по образцу.</t>
  </si>
  <si>
    <t>Журнал электрокардиографии, формат А4, офсетная печать, плотность 70-80 г/м2, белизна не менее 96%, двусторонняя печать, прошит с местом для подтверждения, кожаная обложка, 400 листов, по образцу.</t>
  </si>
  <si>
    <t>Папки для гематологических изображений, цветная печать, формат А4, минимальная плотность 250 г/м2, ламинированные, с карманом внизу справа внутри.</t>
  </si>
  <si>
    <t>Блокнот с двусторонней печатью, формат А4, офсетная печать, плотность 70-80 г/м2, белизна не менее 96%, двусторонняя печать, прошит с местом для подтверждения, обложка: кожа, 200 листов, по образцу.</t>
  </si>
  <si>
    <t>Сонография/Ультразвук/ стационарный черновой регистр для записи HP/N, формат А4, офсетная печать, плотность 70-80 г/м2, белизна не менее 96%, двусторонняя печать, сшит с местом для подтверждения, обложка: кожа, 200 листов, по образцу.</t>
  </si>
  <si>
    <t>Буклет «Сонография / Ультразвуковое исследование / Платная консультация» К/Т Н, формат А4, офсетная печать, плотность 70-80 г/м2, белизна не менее 96%, двусторонняя печать, сшит с местом для подтверждения, обложка: кожа, 200 листов, по образцу.</t>
  </si>
  <si>
    <t>Журнал сонографии/ультразвукового исследования/аптеки А/к Н, формат А4, офсетная печать, плотность 70-80 г/м2, белизна не менее 96%, двусторонняя печать, сшит с местом для подтверждения, обложка: кожа, 200 листов, по образцу.</t>
  </si>
  <si>
    <t>Лабораторный журнал по биохимическим исследованиям (глюкоза, белок...), формат А4, офсетная печать, плотность 70-80 г/м2, белизна не менее 96%, двусторонняя печать, сшит с местом для подтверждения, обложка: кожа, 300 листов, по образцу.</t>
  </si>
  <si>
    <t>Журнал определения чувствительности к дезинфицирующим средствам бактерий, выделенных из смывов с наружных поверхностей, формат А4, офсетная печать, плотность 70-80 г/м2, белизна не менее 96%, двусторонняя печать, сшит с местом для подтверждения, обложка: кожа, 200 листов, по образцу.</t>
  </si>
  <si>
    <t>Журнал учета расхода питательных сред для микробиологических культур, формат А4, офсетная печать, плотность 70-80 г/м2, белизна не менее 96%, двусторонняя печать, прошит с местом для подтверждения, кожаная обложка, 200 листов, по образцу.</t>
  </si>
  <si>
    <t>Журнал для подготовки образцов крови для микробиологического исследования, формат А4, офсетная печать, плотность 70-80 г/м2, белизна не менее 96%, двусторонняя печать, сшит с местом для подтверждения, обложка: кожа, 200 листов, по образцу.</t>
  </si>
  <si>
    <t>Журнал микробиологических исследований, формат А4, офсетная печать, плотность 70-80 г/м2, белизна не менее 96%, двусторонняя печать, сшит с местом для подтверждения, обложка: кожа, 200 листов, по образцу.</t>
  </si>
  <si>
    <t>Микробиологическое исследование наружных поверхностей. Журнал учета стирки, формат А4, офсетная печать, плотность 70-80 г/м2, белизна не менее 96%, двусторонняя печать, сшит с местом для подтверждения, обложка: кожа, 200 листов, по образцу.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</si>
</sst>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b/>
      <sz val="10"/>
      <name val="GHEA Grapalat"/>
      <family val="3"/>
    </font>
    <font>
      <sz val="10"/>
      <name val="GHEA Grapalat"/>
      <family val="3"/>
    </font>
    <font>
      <sz val="10"/>
      <color theme="1"/>
      <name val="GHEA Grapalat"/>
      <family val="3"/>
    </font>
    <font>
      <sz val="10"/>
      <color rgb="FF000000"/>
      <name val="GHEA Grapalat"/>
      <family val="3"/>
    </font>
    <font>
      <sz val="11"/>
      <color theme="1"/>
      <name val="Calibri"/>
      <family val="2"/>
      <scheme val="minor"/>
    </font>
    <font>
      <b/>
      <sz val="11"/>
      <name val="GHEA Grapalat"/>
      <family val="3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3" borderId="0" xfId="0" applyFont="1" applyFill="1"/>
    <xf numFmtId="0" fontId="1" fillId="3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3" borderId="0" xfId="0" applyFont="1" applyFill="1"/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 wrapText="1"/>
    </xf>
    <xf numFmtId="164" fontId="6" fillId="0" borderId="0" xfId="1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2114550</xdr:colOff>
      <xdr:row>12</xdr:row>
      <xdr:rowOff>590550</xdr:rowOff>
    </xdr:from>
    <xdr:to>
      <xdr:col>3</xdr:col>
      <xdr:colOff>2119033</xdr:colOff>
      <xdr:row>12</xdr:row>
      <xdr:rowOff>590550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D7EA8B8-9525-49B5-92A6-E598077E62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00675" y="80581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2114550</xdr:colOff>
      <xdr:row>13</xdr:row>
      <xdr:rowOff>590550</xdr:rowOff>
    </xdr:from>
    <xdr:to>
      <xdr:col>3</xdr:col>
      <xdr:colOff>2119033</xdr:colOff>
      <xdr:row>13</xdr:row>
      <xdr:rowOff>590550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DE5D2F25-9D87-48FD-8646-7CE7A6DE1C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00675" y="900112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2114550</xdr:colOff>
      <xdr:row>12</xdr:row>
      <xdr:rowOff>590550</xdr:rowOff>
    </xdr:from>
    <xdr:to>
      <xdr:col>3</xdr:col>
      <xdr:colOff>2119033</xdr:colOff>
      <xdr:row>12</xdr:row>
      <xdr:rowOff>590550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FE34189-EE4A-4C9C-8D9B-DDF0E81286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0175" y="112014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2114550</xdr:colOff>
      <xdr:row>13</xdr:row>
      <xdr:rowOff>590550</xdr:rowOff>
    </xdr:from>
    <xdr:to>
      <xdr:col>3</xdr:col>
      <xdr:colOff>2119033</xdr:colOff>
      <xdr:row>13</xdr:row>
      <xdr:rowOff>590550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D18656B-11C8-43DD-937C-681EFC7760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0175" y="1214437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4"/>
  <sheetViews>
    <sheetView tabSelected="1" zoomScale="90" zoomScaleNormal="90" workbookViewId="0">
      <selection activeCell="C6" sqref="C6"/>
    </sheetView>
  </sheetViews>
  <sheetFormatPr defaultColWidth="9.140625" defaultRowHeight="13.5" x14ac:dyDescent="0.25"/>
  <cols>
    <col min="1" max="1" width="5.85546875" style="1" customWidth="1"/>
    <col min="2" max="2" width="14" style="1" customWidth="1"/>
    <col min="3" max="3" width="26.5703125" style="8" customWidth="1"/>
    <col min="4" max="4" width="60.7109375" style="9" customWidth="1"/>
    <col min="5" max="5" width="9.42578125" style="10" customWidth="1"/>
    <col min="6" max="6" width="10.85546875" style="10" customWidth="1"/>
    <col min="7" max="7" width="13.42578125" style="11" customWidth="1"/>
    <col min="8" max="8" width="16.5703125" style="11" customWidth="1"/>
    <col min="9" max="16384" width="9.140625" style="1"/>
  </cols>
  <sheetData>
    <row r="1" spans="1:8" ht="29.25" customHeight="1" x14ac:dyDescent="0.25">
      <c r="A1" s="26" t="s">
        <v>187</v>
      </c>
      <c r="B1" s="26"/>
      <c r="C1" s="26"/>
      <c r="D1" s="26"/>
      <c r="E1" s="26"/>
      <c r="F1" s="26"/>
      <c r="G1" s="26"/>
      <c r="H1" s="26"/>
    </row>
    <row r="2" spans="1:8" ht="132.75" customHeight="1" x14ac:dyDescent="0.25">
      <c r="A2" s="27" t="s">
        <v>184</v>
      </c>
      <c r="B2" s="27"/>
      <c r="C2" s="27"/>
      <c r="D2" s="27"/>
      <c r="E2" s="27"/>
      <c r="F2" s="27"/>
      <c r="G2" s="27"/>
      <c r="H2" s="27"/>
    </row>
    <row r="3" spans="1:8" ht="57.75" customHeight="1" x14ac:dyDescent="0.25">
      <c r="A3" s="27" t="s">
        <v>185</v>
      </c>
      <c r="B3" s="27"/>
      <c r="C3" s="27"/>
      <c r="D3" s="27"/>
      <c r="E3" s="27"/>
      <c r="F3" s="27"/>
      <c r="G3" s="27"/>
      <c r="H3" s="27"/>
    </row>
    <row r="4" spans="1:8" ht="57" customHeight="1" x14ac:dyDescent="0.25">
      <c r="A4" s="27" t="s">
        <v>186</v>
      </c>
      <c r="B4" s="27"/>
      <c r="C4" s="27"/>
      <c r="D4" s="27"/>
      <c r="E4" s="27"/>
      <c r="F4" s="27"/>
      <c r="G4" s="27"/>
      <c r="H4" s="27"/>
    </row>
    <row r="5" spans="1:8" s="7" customFormat="1" ht="28.5" x14ac:dyDescent="0.25">
      <c r="A5" s="2" t="s">
        <v>0</v>
      </c>
      <c r="B5" s="3" t="s">
        <v>1</v>
      </c>
      <c r="C5" s="4" t="s">
        <v>2</v>
      </c>
      <c r="D5" s="5" t="s">
        <v>3</v>
      </c>
      <c r="E5" s="5" t="s">
        <v>4</v>
      </c>
      <c r="F5" s="6" t="s">
        <v>5</v>
      </c>
      <c r="G5" s="6" t="s">
        <v>6</v>
      </c>
      <c r="H5" s="2" t="s">
        <v>7</v>
      </c>
    </row>
    <row r="6" spans="1:8" s="16" customFormat="1" ht="74.25" customHeight="1" x14ac:dyDescent="0.25">
      <c r="A6" s="12">
        <v>1</v>
      </c>
      <c r="B6" s="13" t="s">
        <v>126</v>
      </c>
      <c r="C6" s="14" t="s">
        <v>8</v>
      </c>
      <c r="D6" s="15" t="s">
        <v>9</v>
      </c>
      <c r="E6" s="15">
        <v>12000</v>
      </c>
      <c r="F6" s="15" t="s">
        <v>10</v>
      </c>
      <c r="G6" s="15">
        <v>150</v>
      </c>
      <c r="H6" s="12">
        <f>E6*G6</f>
        <v>1800000</v>
      </c>
    </row>
    <row r="7" spans="1:8" s="16" customFormat="1" ht="74.25" customHeight="1" x14ac:dyDescent="0.25">
      <c r="A7" s="12">
        <v>2</v>
      </c>
      <c r="B7" s="13" t="s">
        <v>127</v>
      </c>
      <c r="C7" s="14" t="s">
        <v>11</v>
      </c>
      <c r="D7" s="15" t="s">
        <v>12</v>
      </c>
      <c r="E7" s="15">
        <v>20000</v>
      </c>
      <c r="F7" s="15" t="s">
        <v>10</v>
      </c>
      <c r="G7" s="15">
        <v>170</v>
      </c>
      <c r="H7" s="12">
        <f>E7*G7</f>
        <v>3400000</v>
      </c>
    </row>
    <row r="8" spans="1:8" s="16" customFormat="1" ht="74.25" customHeight="1" x14ac:dyDescent="0.25">
      <c r="A8" s="12">
        <v>3</v>
      </c>
      <c r="B8" s="13" t="s">
        <v>128</v>
      </c>
      <c r="C8" s="14" t="s">
        <v>13</v>
      </c>
      <c r="D8" s="15" t="s">
        <v>14</v>
      </c>
      <c r="E8" s="15">
        <v>12000</v>
      </c>
      <c r="F8" s="15" t="s">
        <v>10</v>
      </c>
      <c r="G8" s="15">
        <v>170</v>
      </c>
      <c r="H8" s="12">
        <f t="shared" ref="H8:H63" si="0">E8*G8</f>
        <v>2040000</v>
      </c>
    </row>
    <row r="9" spans="1:8" s="16" customFormat="1" ht="74.25" customHeight="1" x14ac:dyDescent="0.25">
      <c r="A9" s="12">
        <v>4</v>
      </c>
      <c r="B9" s="13" t="s">
        <v>129</v>
      </c>
      <c r="C9" s="14" t="s">
        <v>66</v>
      </c>
      <c r="D9" s="15" t="s">
        <v>65</v>
      </c>
      <c r="E9" s="15">
        <v>20</v>
      </c>
      <c r="F9" s="15" t="s">
        <v>10</v>
      </c>
      <c r="G9" s="15">
        <v>3500</v>
      </c>
      <c r="H9" s="12">
        <f t="shared" si="0"/>
        <v>70000</v>
      </c>
    </row>
    <row r="10" spans="1:8" s="16" customFormat="1" ht="74.25" customHeight="1" x14ac:dyDescent="0.25">
      <c r="A10" s="12">
        <v>5</v>
      </c>
      <c r="B10" s="13" t="s">
        <v>130</v>
      </c>
      <c r="C10" s="14" t="s">
        <v>67</v>
      </c>
      <c r="D10" s="15" t="s">
        <v>68</v>
      </c>
      <c r="E10" s="15">
        <v>6</v>
      </c>
      <c r="F10" s="15" t="s">
        <v>10</v>
      </c>
      <c r="G10" s="15">
        <v>3500</v>
      </c>
      <c r="H10" s="12">
        <f t="shared" si="0"/>
        <v>21000</v>
      </c>
    </row>
    <row r="11" spans="1:8" s="16" customFormat="1" ht="84.75" customHeight="1" x14ac:dyDescent="0.25">
      <c r="A11" s="12">
        <v>6</v>
      </c>
      <c r="B11" s="13" t="s">
        <v>131</v>
      </c>
      <c r="C11" s="14" t="s">
        <v>15</v>
      </c>
      <c r="D11" s="15" t="s">
        <v>69</v>
      </c>
      <c r="E11" s="15">
        <v>3</v>
      </c>
      <c r="F11" s="15" t="s">
        <v>10</v>
      </c>
      <c r="G11" s="15">
        <v>4000</v>
      </c>
      <c r="H11" s="12">
        <f>E11*G11</f>
        <v>12000</v>
      </c>
    </row>
    <row r="12" spans="1:8" s="16" customFormat="1" ht="74.25" customHeight="1" x14ac:dyDescent="0.25">
      <c r="A12" s="12">
        <v>7</v>
      </c>
      <c r="B12" s="13" t="s">
        <v>132</v>
      </c>
      <c r="C12" s="14" t="s">
        <v>16</v>
      </c>
      <c r="D12" s="15" t="s">
        <v>70</v>
      </c>
      <c r="E12" s="15">
        <v>3</v>
      </c>
      <c r="F12" s="15" t="s">
        <v>10</v>
      </c>
      <c r="G12" s="15">
        <v>4000</v>
      </c>
      <c r="H12" s="12">
        <f t="shared" si="0"/>
        <v>12000</v>
      </c>
    </row>
    <row r="13" spans="1:8" s="16" customFormat="1" ht="74.25" customHeight="1" x14ac:dyDescent="0.25">
      <c r="A13" s="12">
        <v>8</v>
      </c>
      <c r="B13" s="13" t="s">
        <v>133</v>
      </c>
      <c r="C13" s="14" t="s">
        <v>17</v>
      </c>
      <c r="D13" s="15" t="s">
        <v>71</v>
      </c>
      <c r="E13" s="15">
        <v>94</v>
      </c>
      <c r="F13" s="15" t="s">
        <v>10</v>
      </c>
      <c r="G13" s="15">
        <v>4000</v>
      </c>
      <c r="H13" s="12">
        <f t="shared" si="0"/>
        <v>376000</v>
      </c>
    </row>
    <row r="14" spans="1:8" s="16" customFormat="1" ht="74.25" customHeight="1" x14ac:dyDescent="0.25">
      <c r="A14" s="12">
        <v>9</v>
      </c>
      <c r="B14" s="13" t="s">
        <v>134</v>
      </c>
      <c r="C14" s="14" t="s">
        <v>18</v>
      </c>
      <c r="D14" s="15" t="s">
        <v>72</v>
      </c>
      <c r="E14" s="15">
        <v>100</v>
      </c>
      <c r="F14" s="15" t="s">
        <v>10</v>
      </c>
      <c r="G14" s="15">
        <v>3000</v>
      </c>
      <c r="H14" s="12">
        <f t="shared" si="0"/>
        <v>300000</v>
      </c>
    </row>
    <row r="15" spans="1:8" s="16" customFormat="1" ht="74.25" customHeight="1" x14ac:dyDescent="0.25">
      <c r="A15" s="12">
        <v>10</v>
      </c>
      <c r="B15" s="13" t="s">
        <v>135</v>
      </c>
      <c r="C15" s="14" t="s">
        <v>19</v>
      </c>
      <c r="D15" s="15" t="s">
        <v>111</v>
      </c>
      <c r="E15" s="15">
        <v>200</v>
      </c>
      <c r="F15" s="15" t="s">
        <v>10</v>
      </c>
      <c r="G15" s="15">
        <v>4000</v>
      </c>
      <c r="H15" s="12">
        <f t="shared" si="0"/>
        <v>800000</v>
      </c>
    </row>
    <row r="16" spans="1:8" s="16" customFormat="1" ht="74.25" customHeight="1" x14ac:dyDescent="0.25">
      <c r="A16" s="12">
        <v>11</v>
      </c>
      <c r="B16" s="13" t="s">
        <v>136</v>
      </c>
      <c r="C16" s="14" t="s">
        <v>20</v>
      </c>
      <c r="D16" s="15" t="s">
        <v>112</v>
      </c>
      <c r="E16" s="15">
        <v>80</v>
      </c>
      <c r="F16" s="15" t="s">
        <v>10</v>
      </c>
      <c r="G16" s="15">
        <v>4000</v>
      </c>
      <c r="H16" s="12">
        <f t="shared" si="0"/>
        <v>320000</v>
      </c>
    </row>
    <row r="17" spans="1:8" s="16" customFormat="1" ht="74.25" customHeight="1" x14ac:dyDescent="0.25">
      <c r="A17" s="12">
        <v>12</v>
      </c>
      <c r="B17" s="13" t="s">
        <v>137</v>
      </c>
      <c r="C17" s="14" t="s">
        <v>21</v>
      </c>
      <c r="D17" s="15" t="s">
        <v>73</v>
      </c>
      <c r="E17" s="15">
        <v>3</v>
      </c>
      <c r="F17" s="15" t="s">
        <v>10</v>
      </c>
      <c r="G17" s="15">
        <v>2500</v>
      </c>
      <c r="H17" s="12">
        <f t="shared" si="0"/>
        <v>7500</v>
      </c>
    </row>
    <row r="18" spans="1:8" s="16" customFormat="1" ht="74.25" customHeight="1" x14ac:dyDescent="0.25">
      <c r="A18" s="12">
        <v>13</v>
      </c>
      <c r="B18" s="13" t="s">
        <v>138</v>
      </c>
      <c r="C18" s="14" t="s">
        <v>22</v>
      </c>
      <c r="D18" s="15" t="s">
        <v>74</v>
      </c>
      <c r="E18" s="15">
        <v>10</v>
      </c>
      <c r="F18" s="15" t="s">
        <v>10</v>
      </c>
      <c r="G18" s="15">
        <v>3500</v>
      </c>
      <c r="H18" s="12">
        <f t="shared" si="0"/>
        <v>35000</v>
      </c>
    </row>
    <row r="19" spans="1:8" s="16" customFormat="1" ht="74.25" customHeight="1" x14ac:dyDescent="0.25">
      <c r="A19" s="12">
        <v>14</v>
      </c>
      <c r="B19" s="13" t="s">
        <v>139</v>
      </c>
      <c r="C19" s="14" t="s">
        <v>23</v>
      </c>
      <c r="D19" s="15" t="s">
        <v>75</v>
      </c>
      <c r="E19" s="15">
        <v>10</v>
      </c>
      <c r="F19" s="15" t="s">
        <v>10</v>
      </c>
      <c r="G19" s="15">
        <v>3500</v>
      </c>
      <c r="H19" s="12">
        <f t="shared" si="0"/>
        <v>35000</v>
      </c>
    </row>
    <row r="20" spans="1:8" s="16" customFormat="1" ht="74.25" customHeight="1" x14ac:dyDescent="0.25">
      <c r="A20" s="12">
        <v>15</v>
      </c>
      <c r="B20" s="13" t="s">
        <v>140</v>
      </c>
      <c r="C20" s="14" t="s">
        <v>24</v>
      </c>
      <c r="D20" s="15" t="s">
        <v>76</v>
      </c>
      <c r="E20" s="15">
        <v>65</v>
      </c>
      <c r="F20" s="15" t="s">
        <v>10</v>
      </c>
      <c r="G20" s="15">
        <v>4000</v>
      </c>
      <c r="H20" s="12">
        <f t="shared" si="0"/>
        <v>260000</v>
      </c>
    </row>
    <row r="21" spans="1:8" s="16" customFormat="1" ht="74.25" customHeight="1" x14ac:dyDescent="0.25">
      <c r="A21" s="12">
        <v>16</v>
      </c>
      <c r="B21" s="13" t="s">
        <v>141</v>
      </c>
      <c r="C21" s="14" t="s">
        <v>25</v>
      </c>
      <c r="D21" s="15" t="s">
        <v>77</v>
      </c>
      <c r="E21" s="15">
        <v>80</v>
      </c>
      <c r="F21" s="15" t="s">
        <v>10</v>
      </c>
      <c r="G21" s="15">
        <v>4000</v>
      </c>
      <c r="H21" s="12">
        <f t="shared" si="0"/>
        <v>320000</v>
      </c>
    </row>
    <row r="22" spans="1:8" s="16" customFormat="1" ht="74.25" customHeight="1" x14ac:dyDescent="0.25">
      <c r="A22" s="12">
        <v>17</v>
      </c>
      <c r="B22" s="13" t="s">
        <v>142</v>
      </c>
      <c r="C22" s="14" t="s">
        <v>26</v>
      </c>
      <c r="D22" s="15" t="s">
        <v>78</v>
      </c>
      <c r="E22" s="15">
        <v>80</v>
      </c>
      <c r="F22" s="15" t="s">
        <v>10</v>
      </c>
      <c r="G22" s="15">
        <v>4000</v>
      </c>
      <c r="H22" s="12">
        <f t="shared" si="0"/>
        <v>320000</v>
      </c>
    </row>
    <row r="23" spans="1:8" s="17" customFormat="1" ht="74.25" customHeight="1" x14ac:dyDescent="0.25">
      <c r="A23" s="12">
        <v>18</v>
      </c>
      <c r="B23" s="13" t="s">
        <v>143</v>
      </c>
      <c r="C23" s="14" t="s">
        <v>63</v>
      </c>
      <c r="D23" s="14" t="s">
        <v>108</v>
      </c>
      <c r="E23" s="15">
        <v>10</v>
      </c>
      <c r="F23" s="15" t="s">
        <v>10</v>
      </c>
      <c r="G23" s="15">
        <v>3500</v>
      </c>
      <c r="H23" s="12">
        <f t="shared" si="0"/>
        <v>35000</v>
      </c>
    </row>
    <row r="24" spans="1:8" s="16" customFormat="1" ht="74.25" customHeight="1" x14ac:dyDescent="0.25">
      <c r="A24" s="12">
        <v>19</v>
      </c>
      <c r="B24" s="13" t="s">
        <v>144</v>
      </c>
      <c r="C24" s="14" t="s">
        <v>27</v>
      </c>
      <c r="D24" s="15" t="s">
        <v>79</v>
      </c>
      <c r="E24" s="15">
        <v>80</v>
      </c>
      <c r="F24" s="15" t="s">
        <v>10</v>
      </c>
      <c r="G24" s="15">
        <v>5000</v>
      </c>
      <c r="H24" s="12">
        <f t="shared" si="0"/>
        <v>400000</v>
      </c>
    </row>
    <row r="25" spans="1:8" s="16" customFormat="1" ht="74.25" customHeight="1" x14ac:dyDescent="0.25">
      <c r="A25" s="12">
        <v>20</v>
      </c>
      <c r="B25" s="13" t="s">
        <v>145</v>
      </c>
      <c r="C25" s="18" t="s">
        <v>121</v>
      </c>
      <c r="D25" s="15" t="s">
        <v>123</v>
      </c>
      <c r="E25" s="15">
        <v>50</v>
      </c>
      <c r="F25" s="15" t="s">
        <v>10</v>
      </c>
      <c r="G25" s="19">
        <v>3000</v>
      </c>
      <c r="H25" s="12">
        <f t="shared" si="0"/>
        <v>150000</v>
      </c>
    </row>
    <row r="26" spans="1:8" s="16" customFormat="1" ht="74.25" customHeight="1" x14ac:dyDescent="0.25">
      <c r="A26" s="12">
        <v>21</v>
      </c>
      <c r="B26" s="13" t="s">
        <v>146</v>
      </c>
      <c r="C26" s="18" t="s">
        <v>117</v>
      </c>
      <c r="D26" s="15" t="s">
        <v>120</v>
      </c>
      <c r="E26" s="15">
        <v>10000</v>
      </c>
      <c r="F26" s="15" t="s">
        <v>10</v>
      </c>
      <c r="G26" s="19">
        <v>200</v>
      </c>
      <c r="H26" s="12">
        <f t="shared" si="0"/>
        <v>2000000</v>
      </c>
    </row>
    <row r="27" spans="1:8" s="16" customFormat="1" ht="86.25" customHeight="1" x14ac:dyDescent="0.25">
      <c r="A27" s="12">
        <v>22</v>
      </c>
      <c r="B27" s="13" t="s">
        <v>147</v>
      </c>
      <c r="C27" s="14" t="s">
        <v>28</v>
      </c>
      <c r="D27" s="15" t="s">
        <v>122</v>
      </c>
      <c r="E27" s="15">
        <v>30</v>
      </c>
      <c r="F27" s="15" t="s">
        <v>10</v>
      </c>
      <c r="G27" s="15">
        <v>4000</v>
      </c>
      <c r="H27" s="12">
        <f t="shared" si="0"/>
        <v>120000</v>
      </c>
    </row>
    <row r="28" spans="1:8" s="16" customFormat="1" ht="74.25" customHeight="1" x14ac:dyDescent="0.25">
      <c r="A28" s="12">
        <v>23</v>
      </c>
      <c r="B28" s="13" t="s">
        <v>148</v>
      </c>
      <c r="C28" s="14" t="s">
        <v>29</v>
      </c>
      <c r="D28" s="15" t="s">
        <v>80</v>
      </c>
      <c r="E28" s="15">
        <v>45</v>
      </c>
      <c r="F28" s="15" t="s">
        <v>10</v>
      </c>
      <c r="G28" s="15">
        <v>4000</v>
      </c>
      <c r="H28" s="12">
        <f t="shared" si="0"/>
        <v>180000</v>
      </c>
    </row>
    <row r="29" spans="1:8" s="16" customFormat="1" ht="74.25" customHeight="1" x14ac:dyDescent="0.25">
      <c r="A29" s="12">
        <v>24</v>
      </c>
      <c r="B29" s="13" t="s">
        <v>149</v>
      </c>
      <c r="C29" s="14" t="s">
        <v>30</v>
      </c>
      <c r="D29" s="15" t="s">
        <v>81</v>
      </c>
      <c r="E29" s="15">
        <v>100</v>
      </c>
      <c r="F29" s="15" t="s">
        <v>10</v>
      </c>
      <c r="G29" s="15">
        <v>6000</v>
      </c>
      <c r="H29" s="12">
        <f t="shared" si="0"/>
        <v>600000</v>
      </c>
    </row>
    <row r="30" spans="1:8" s="16" customFormat="1" ht="74.25" customHeight="1" x14ac:dyDescent="0.25">
      <c r="A30" s="12">
        <v>25</v>
      </c>
      <c r="B30" s="13" t="s">
        <v>150</v>
      </c>
      <c r="C30" s="14" t="s">
        <v>31</v>
      </c>
      <c r="D30" s="15" t="s">
        <v>82</v>
      </c>
      <c r="E30" s="15">
        <v>10</v>
      </c>
      <c r="F30" s="15" t="s">
        <v>10</v>
      </c>
      <c r="G30" s="15">
        <v>4000</v>
      </c>
      <c r="H30" s="12">
        <f t="shared" si="0"/>
        <v>40000</v>
      </c>
    </row>
    <row r="31" spans="1:8" s="16" customFormat="1" ht="74.25" customHeight="1" x14ac:dyDescent="0.25">
      <c r="A31" s="12">
        <v>26</v>
      </c>
      <c r="B31" s="13" t="s">
        <v>151</v>
      </c>
      <c r="C31" s="14" t="s">
        <v>32</v>
      </c>
      <c r="D31" s="15" t="s">
        <v>83</v>
      </c>
      <c r="E31" s="15">
        <v>30</v>
      </c>
      <c r="F31" s="15" t="s">
        <v>10</v>
      </c>
      <c r="G31" s="15">
        <v>4000</v>
      </c>
      <c r="H31" s="12">
        <f t="shared" si="0"/>
        <v>120000</v>
      </c>
    </row>
    <row r="32" spans="1:8" s="16" customFormat="1" ht="74.25" customHeight="1" x14ac:dyDescent="0.25">
      <c r="A32" s="12">
        <v>27</v>
      </c>
      <c r="B32" s="13" t="s">
        <v>152</v>
      </c>
      <c r="C32" s="14" t="s">
        <v>64</v>
      </c>
      <c r="D32" s="15" t="s">
        <v>84</v>
      </c>
      <c r="E32" s="15">
        <v>6</v>
      </c>
      <c r="F32" s="15" t="s">
        <v>10</v>
      </c>
      <c r="G32" s="15">
        <v>3000</v>
      </c>
      <c r="H32" s="12">
        <f t="shared" si="0"/>
        <v>18000</v>
      </c>
    </row>
    <row r="33" spans="1:8" s="20" customFormat="1" ht="74.25" customHeight="1" x14ac:dyDescent="0.25">
      <c r="A33" s="12">
        <v>28</v>
      </c>
      <c r="B33" s="13" t="s">
        <v>153</v>
      </c>
      <c r="C33" s="14" t="s">
        <v>33</v>
      </c>
      <c r="D33" s="15" t="s">
        <v>85</v>
      </c>
      <c r="E33" s="15">
        <v>2</v>
      </c>
      <c r="F33" s="15" t="s">
        <v>10</v>
      </c>
      <c r="G33" s="15">
        <v>3000</v>
      </c>
      <c r="H33" s="12">
        <f t="shared" si="0"/>
        <v>6000</v>
      </c>
    </row>
    <row r="34" spans="1:8" s="16" customFormat="1" ht="74.25" customHeight="1" x14ac:dyDescent="0.25">
      <c r="A34" s="12">
        <v>29</v>
      </c>
      <c r="B34" s="13" t="s">
        <v>154</v>
      </c>
      <c r="C34" s="18" t="s">
        <v>109</v>
      </c>
      <c r="D34" s="18" t="s">
        <v>110</v>
      </c>
      <c r="E34" s="21">
        <v>2</v>
      </c>
      <c r="F34" s="15" t="s">
        <v>10</v>
      </c>
      <c r="G34" s="19">
        <v>3000</v>
      </c>
      <c r="H34" s="12">
        <f t="shared" si="0"/>
        <v>6000</v>
      </c>
    </row>
    <row r="35" spans="1:8" s="16" customFormat="1" ht="74.25" customHeight="1" x14ac:dyDescent="0.25">
      <c r="A35" s="12">
        <v>30</v>
      </c>
      <c r="B35" s="13" t="s">
        <v>155</v>
      </c>
      <c r="C35" s="14" t="s">
        <v>62</v>
      </c>
      <c r="D35" s="14" t="s">
        <v>116</v>
      </c>
      <c r="E35" s="15">
        <v>10</v>
      </c>
      <c r="F35" s="15" t="s">
        <v>10</v>
      </c>
      <c r="G35" s="15">
        <v>3000</v>
      </c>
      <c r="H35" s="12">
        <f t="shared" si="0"/>
        <v>30000</v>
      </c>
    </row>
    <row r="36" spans="1:8" s="16" customFormat="1" ht="74.25" customHeight="1" x14ac:dyDescent="0.25">
      <c r="A36" s="12">
        <v>31</v>
      </c>
      <c r="B36" s="13" t="s">
        <v>156</v>
      </c>
      <c r="C36" s="14" t="s">
        <v>34</v>
      </c>
      <c r="D36" s="15" t="s">
        <v>86</v>
      </c>
      <c r="E36" s="15">
        <v>15000</v>
      </c>
      <c r="F36" s="15" t="s">
        <v>10</v>
      </c>
      <c r="G36" s="15">
        <v>55</v>
      </c>
      <c r="H36" s="12">
        <f t="shared" si="0"/>
        <v>825000</v>
      </c>
    </row>
    <row r="37" spans="1:8" s="16" customFormat="1" ht="74.25" customHeight="1" x14ac:dyDescent="0.25">
      <c r="A37" s="12">
        <v>32</v>
      </c>
      <c r="B37" s="13" t="s">
        <v>157</v>
      </c>
      <c r="C37" s="14" t="s">
        <v>35</v>
      </c>
      <c r="D37" s="15" t="s">
        <v>87</v>
      </c>
      <c r="E37" s="15">
        <v>20</v>
      </c>
      <c r="F37" s="15" t="s">
        <v>10</v>
      </c>
      <c r="G37" s="15">
        <v>4000</v>
      </c>
      <c r="H37" s="12">
        <f t="shared" si="0"/>
        <v>80000</v>
      </c>
    </row>
    <row r="38" spans="1:8" s="16" customFormat="1" ht="74.25" customHeight="1" x14ac:dyDescent="0.25">
      <c r="A38" s="12">
        <v>33</v>
      </c>
      <c r="B38" s="13" t="s">
        <v>158</v>
      </c>
      <c r="C38" s="22" t="s">
        <v>60</v>
      </c>
      <c r="D38" s="22" t="s">
        <v>61</v>
      </c>
      <c r="E38" s="21">
        <v>620</v>
      </c>
      <c r="F38" s="15" t="s">
        <v>10</v>
      </c>
      <c r="G38" s="19">
        <v>400</v>
      </c>
      <c r="H38" s="12">
        <f t="shared" si="0"/>
        <v>248000</v>
      </c>
    </row>
    <row r="39" spans="1:8" s="16" customFormat="1" ht="74.25" customHeight="1" x14ac:dyDescent="0.25">
      <c r="A39" s="12">
        <v>34</v>
      </c>
      <c r="B39" s="13" t="s">
        <v>159</v>
      </c>
      <c r="C39" s="14" t="s">
        <v>36</v>
      </c>
      <c r="D39" s="15" t="s">
        <v>88</v>
      </c>
      <c r="E39" s="15">
        <v>30</v>
      </c>
      <c r="F39" s="15" t="s">
        <v>10</v>
      </c>
      <c r="G39" s="15">
        <v>4000</v>
      </c>
      <c r="H39" s="12">
        <f t="shared" si="0"/>
        <v>120000</v>
      </c>
    </row>
    <row r="40" spans="1:8" s="16" customFormat="1" ht="74.25" customHeight="1" x14ac:dyDescent="0.25">
      <c r="A40" s="12">
        <v>35</v>
      </c>
      <c r="B40" s="13" t="s">
        <v>160</v>
      </c>
      <c r="C40" s="14" t="s">
        <v>37</v>
      </c>
      <c r="D40" s="15" t="s">
        <v>89</v>
      </c>
      <c r="E40" s="15">
        <v>20</v>
      </c>
      <c r="F40" s="15" t="s">
        <v>10</v>
      </c>
      <c r="G40" s="15">
        <v>4000</v>
      </c>
      <c r="H40" s="12">
        <f t="shared" si="0"/>
        <v>80000</v>
      </c>
    </row>
    <row r="41" spans="1:8" s="16" customFormat="1" ht="74.25" customHeight="1" x14ac:dyDescent="0.25">
      <c r="A41" s="12">
        <v>36</v>
      </c>
      <c r="B41" s="13" t="s">
        <v>161</v>
      </c>
      <c r="C41" s="14" t="s">
        <v>38</v>
      </c>
      <c r="D41" s="15" t="s">
        <v>90</v>
      </c>
      <c r="E41" s="15">
        <v>10</v>
      </c>
      <c r="F41" s="15" t="s">
        <v>10</v>
      </c>
      <c r="G41" s="15">
        <v>4000</v>
      </c>
      <c r="H41" s="12">
        <f t="shared" si="0"/>
        <v>40000</v>
      </c>
    </row>
    <row r="42" spans="1:8" s="16" customFormat="1" ht="74.25" customHeight="1" x14ac:dyDescent="0.25">
      <c r="A42" s="12">
        <v>37</v>
      </c>
      <c r="B42" s="13" t="s">
        <v>162</v>
      </c>
      <c r="C42" s="14" t="s">
        <v>124</v>
      </c>
      <c r="D42" s="15" t="s">
        <v>125</v>
      </c>
      <c r="E42" s="15">
        <v>2</v>
      </c>
      <c r="F42" s="15" t="s">
        <v>10</v>
      </c>
      <c r="G42" s="15">
        <v>3500</v>
      </c>
      <c r="H42" s="12">
        <f t="shared" si="0"/>
        <v>7000</v>
      </c>
    </row>
    <row r="43" spans="1:8" s="16" customFormat="1" ht="74.25" customHeight="1" x14ac:dyDescent="0.25">
      <c r="A43" s="12">
        <v>38</v>
      </c>
      <c r="B43" s="13" t="s">
        <v>163</v>
      </c>
      <c r="C43" s="14" t="s">
        <v>39</v>
      </c>
      <c r="D43" s="15" t="s">
        <v>113</v>
      </c>
      <c r="E43" s="15">
        <v>15</v>
      </c>
      <c r="F43" s="15" t="s">
        <v>10</v>
      </c>
      <c r="G43" s="15">
        <v>4000</v>
      </c>
      <c r="H43" s="12">
        <f t="shared" si="0"/>
        <v>60000</v>
      </c>
    </row>
    <row r="44" spans="1:8" s="16" customFormat="1" ht="102" customHeight="1" x14ac:dyDescent="0.25">
      <c r="A44" s="12">
        <v>39</v>
      </c>
      <c r="B44" s="13" t="s">
        <v>164</v>
      </c>
      <c r="C44" s="14" t="s">
        <v>40</v>
      </c>
      <c r="D44" s="15" t="s">
        <v>91</v>
      </c>
      <c r="E44" s="15">
        <v>6</v>
      </c>
      <c r="F44" s="15" t="s">
        <v>10</v>
      </c>
      <c r="G44" s="15">
        <v>3500</v>
      </c>
      <c r="H44" s="12">
        <f t="shared" si="0"/>
        <v>21000</v>
      </c>
    </row>
    <row r="45" spans="1:8" s="16" customFormat="1" ht="74.25" customHeight="1" x14ac:dyDescent="0.25">
      <c r="A45" s="12">
        <v>40</v>
      </c>
      <c r="B45" s="13" t="s">
        <v>165</v>
      </c>
      <c r="C45" s="14" t="s">
        <v>41</v>
      </c>
      <c r="D45" s="15" t="s">
        <v>92</v>
      </c>
      <c r="E45" s="15">
        <v>6</v>
      </c>
      <c r="F45" s="15" t="s">
        <v>10</v>
      </c>
      <c r="G45" s="15">
        <v>3500</v>
      </c>
      <c r="H45" s="12">
        <f t="shared" si="0"/>
        <v>21000</v>
      </c>
    </row>
    <row r="46" spans="1:8" s="16" customFormat="1" ht="74.25" customHeight="1" x14ac:dyDescent="0.25">
      <c r="A46" s="12">
        <v>41</v>
      </c>
      <c r="B46" s="13" t="s">
        <v>166</v>
      </c>
      <c r="C46" s="14" t="s">
        <v>59</v>
      </c>
      <c r="D46" s="15" t="s">
        <v>107</v>
      </c>
      <c r="E46" s="15">
        <v>5</v>
      </c>
      <c r="F46" s="15" t="s">
        <v>10</v>
      </c>
      <c r="G46" s="15">
        <v>3000</v>
      </c>
      <c r="H46" s="12">
        <f t="shared" si="0"/>
        <v>15000</v>
      </c>
    </row>
    <row r="47" spans="1:8" s="16" customFormat="1" ht="74.25" customHeight="1" x14ac:dyDescent="0.25">
      <c r="A47" s="12">
        <v>42</v>
      </c>
      <c r="B47" s="13" t="s">
        <v>167</v>
      </c>
      <c r="C47" s="14" t="s">
        <v>58</v>
      </c>
      <c r="D47" s="15" t="s">
        <v>106</v>
      </c>
      <c r="E47" s="15">
        <v>3</v>
      </c>
      <c r="F47" s="15" t="s">
        <v>10</v>
      </c>
      <c r="G47" s="15">
        <v>3000</v>
      </c>
      <c r="H47" s="12">
        <f t="shared" si="0"/>
        <v>9000</v>
      </c>
    </row>
    <row r="48" spans="1:8" s="16" customFormat="1" ht="74.25" customHeight="1" x14ac:dyDescent="0.25">
      <c r="A48" s="12">
        <v>43</v>
      </c>
      <c r="B48" s="13" t="s">
        <v>168</v>
      </c>
      <c r="C48" s="14" t="s">
        <v>57</v>
      </c>
      <c r="D48" s="15" t="s">
        <v>105</v>
      </c>
      <c r="E48" s="15">
        <v>3</v>
      </c>
      <c r="F48" s="15" t="s">
        <v>10</v>
      </c>
      <c r="G48" s="15">
        <v>3000</v>
      </c>
      <c r="H48" s="12">
        <f t="shared" si="0"/>
        <v>9000</v>
      </c>
    </row>
    <row r="49" spans="1:17" s="16" customFormat="1" ht="74.25" customHeight="1" x14ac:dyDescent="0.25">
      <c r="A49" s="12">
        <v>44</v>
      </c>
      <c r="B49" s="13" t="s">
        <v>169</v>
      </c>
      <c r="C49" s="14" t="s">
        <v>42</v>
      </c>
      <c r="D49" s="15" t="s">
        <v>114</v>
      </c>
      <c r="E49" s="15">
        <v>10</v>
      </c>
      <c r="F49" s="15" t="s">
        <v>10</v>
      </c>
      <c r="G49" s="15">
        <v>3500</v>
      </c>
      <c r="H49" s="12">
        <f t="shared" si="0"/>
        <v>35000</v>
      </c>
    </row>
    <row r="50" spans="1:17" s="16" customFormat="1" ht="74.25" customHeight="1" x14ac:dyDescent="0.25">
      <c r="A50" s="12">
        <v>45</v>
      </c>
      <c r="B50" s="13" t="s">
        <v>170</v>
      </c>
      <c r="C50" s="14" t="s">
        <v>43</v>
      </c>
      <c r="D50" s="15" t="s">
        <v>115</v>
      </c>
      <c r="E50" s="15">
        <v>15</v>
      </c>
      <c r="F50" s="15" t="s">
        <v>10</v>
      </c>
      <c r="G50" s="15">
        <v>4000</v>
      </c>
      <c r="H50" s="12">
        <f t="shared" si="0"/>
        <v>60000</v>
      </c>
    </row>
    <row r="51" spans="1:17" s="16" customFormat="1" ht="74.25" customHeight="1" x14ac:dyDescent="0.25">
      <c r="A51" s="12">
        <v>46</v>
      </c>
      <c r="B51" s="13" t="s">
        <v>171</v>
      </c>
      <c r="C51" s="14" t="s">
        <v>56</v>
      </c>
      <c r="D51" s="15" t="s">
        <v>104</v>
      </c>
      <c r="E51" s="15">
        <v>5</v>
      </c>
      <c r="F51" s="15" t="s">
        <v>10</v>
      </c>
      <c r="G51" s="15">
        <v>3000</v>
      </c>
      <c r="H51" s="12">
        <f t="shared" si="0"/>
        <v>15000</v>
      </c>
    </row>
    <row r="52" spans="1:17" s="16" customFormat="1" ht="74.25" customHeight="1" x14ac:dyDescent="0.25">
      <c r="A52" s="12">
        <v>47</v>
      </c>
      <c r="B52" s="13" t="s">
        <v>172</v>
      </c>
      <c r="C52" s="14" t="s">
        <v>44</v>
      </c>
      <c r="D52" s="15" t="s">
        <v>93</v>
      </c>
      <c r="E52" s="15">
        <v>6</v>
      </c>
      <c r="F52" s="15" t="s">
        <v>10</v>
      </c>
      <c r="G52" s="15">
        <v>4000</v>
      </c>
      <c r="H52" s="12">
        <f t="shared" si="0"/>
        <v>24000</v>
      </c>
    </row>
    <row r="53" spans="1:17" s="16" customFormat="1" ht="74.25" customHeight="1" x14ac:dyDescent="0.25">
      <c r="A53" s="12">
        <v>48</v>
      </c>
      <c r="B53" s="13" t="s">
        <v>173</v>
      </c>
      <c r="C53" s="23" t="s">
        <v>45</v>
      </c>
      <c r="D53" s="15" t="s">
        <v>94</v>
      </c>
      <c r="E53" s="15">
        <v>1000</v>
      </c>
      <c r="F53" s="15" t="s">
        <v>10</v>
      </c>
      <c r="G53" s="15">
        <v>250</v>
      </c>
      <c r="H53" s="12">
        <f t="shared" si="0"/>
        <v>250000</v>
      </c>
    </row>
    <row r="54" spans="1:17" s="16" customFormat="1" ht="74.25" customHeight="1" x14ac:dyDescent="0.25">
      <c r="A54" s="12">
        <v>49</v>
      </c>
      <c r="B54" s="13" t="s">
        <v>174</v>
      </c>
      <c r="C54" s="23" t="s">
        <v>46</v>
      </c>
      <c r="D54" s="15" t="s">
        <v>95</v>
      </c>
      <c r="E54" s="15">
        <v>5</v>
      </c>
      <c r="F54" s="15" t="s">
        <v>10</v>
      </c>
      <c r="G54" s="15">
        <v>3000</v>
      </c>
      <c r="H54" s="12">
        <f t="shared" si="0"/>
        <v>15000</v>
      </c>
      <c r="Q54" s="16" t="s">
        <v>47</v>
      </c>
    </row>
    <row r="55" spans="1:17" s="16" customFormat="1" ht="74.25" customHeight="1" x14ac:dyDescent="0.25">
      <c r="A55" s="12">
        <v>50</v>
      </c>
      <c r="B55" s="13" t="s">
        <v>175</v>
      </c>
      <c r="C55" s="23" t="s">
        <v>48</v>
      </c>
      <c r="D55" s="15" t="s">
        <v>96</v>
      </c>
      <c r="E55" s="15">
        <v>10</v>
      </c>
      <c r="F55" s="15" t="s">
        <v>10</v>
      </c>
      <c r="G55" s="15">
        <v>3000</v>
      </c>
      <c r="H55" s="12">
        <f t="shared" si="0"/>
        <v>30000</v>
      </c>
    </row>
    <row r="56" spans="1:17" s="16" customFormat="1" ht="74.25" customHeight="1" x14ac:dyDescent="0.25">
      <c r="A56" s="12">
        <v>51</v>
      </c>
      <c r="B56" s="13" t="s">
        <v>176</v>
      </c>
      <c r="C56" s="23" t="s">
        <v>49</v>
      </c>
      <c r="D56" s="15" t="s">
        <v>97</v>
      </c>
      <c r="E56" s="15">
        <v>6</v>
      </c>
      <c r="F56" s="15" t="s">
        <v>10</v>
      </c>
      <c r="G56" s="15">
        <v>3000</v>
      </c>
      <c r="H56" s="12">
        <f t="shared" si="0"/>
        <v>18000</v>
      </c>
    </row>
    <row r="57" spans="1:17" s="16" customFormat="1" ht="74.25" customHeight="1" x14ac:dyDescent="0.25">
      <c r="A57" s="12">
        <v>52</v>
      </c>
      <c r="B57" s="13" t="s">
        <v>177</v>
      </c>
      <c r="C57" s="23" t="s">
        <v>50</v>
      </c>
      <c r="D57" s="15" t="s">
        <v>98</v>
      </c>
      <c r="E57" s="15">
        <v>6</v>
      </c>
      <c r="F57" s="15" t="s">
        <v>10</v>
      </c>
      <c r="G57" s="15">
        <v>3000</v>
      </c>
      <c r="H57" s="12">
        <f t="shared" si="0"/>
        <v>18000</v>
      </c>
    </row>
    <row r="58" spans="1:17" s="16" customFormat="1" ht="74.25" customHeight="1" x14ac:dyDescent="0.25">
      <c r="A58" s="12">
        <v>53</v>
      </c>
      <c r="B58" s="13" t="s">
        <v>178</v>
      </c>
      <c r="C58" s="23" t="s">
        <v>118</v>
      </c>
      <c r="D58" s="15" t="s">
        <v>119</v>
      </c>
      <c r="E58" s="21">
        <v>40</v>
      </c>
      <c r="F58" s="15" t="s">
        <v>10</v>
      </c>
      <c r="G58" s="19">
        <v>3500</v>
      </c>
      <c r="H58" s="12">
        <f t="shared" si="0"/>
        <v>140000</v>
      </c>
    </row>
    <row r="59" spans="1:17" s="16" customFormat="1" ht="88.5" customHeight="1" x14ac:dyDescent="0.25">
      <c r="A59" s="12">
        <v>54</v>
      </c>
      <c r="B59" s="13" t="s">
        <v>179</v>
      </c>
      <c r="C59" s="23" t="s">
        <v>51</v>
      </c>
      <c r="D59" s="15" t="s">
        <v>99</v>
      </c>
      <c r="E59" s="15">
        <v>5</v>
      </c>
      <c r="F59" s="15" t="s">
        <v>10</v>
      </c>
      <c r="G59" s="15">
        <v>3000</v>
      </c>
      <c r="H59" s="12">
        <f t="shared" si="0"/>
        <v>15000</v>
      </c>
    </row>
    <row r="60" spans="1:17" s="16" customFormat="1" ht="74.25" customHeight="1" x14ac:dyDescent="0.25">
      <c r="A60" s="12">
        <v>55</v>
      </c>
      <c r="B60" s="13" t="s">
        <v>180</v>
      </c>
      <c r="C60" s="23" t="s">
        <v>52</v>
      </c>
      <c r="D60" s="15" t="s">
        <v>100</v>
      </c>
      <c r="E60" s="15">
        <v>5</v>
      </c>
      <c r="F60" s="15" t="s">
        <v>10</v>
      </c>
      <c r="G60" s="15">
        <v>3000</v>
      </c>
      <c r="H60" s="12">
        <f t="shared" si="0"/>
        <v>15000</v>
      </c>
    </row>
    <row r="61" spans="1:17" s="16" customFormat="1" ht="74.25" customHeight="1" x14ac:dyDescent="0.25">
      <c r="A61" s="12">
        <v>56</v>
      </c>
      <c r="B61" s="13" t="s">
        <v>181</v>
      </c>
      <c r="C61" s="23" t="s">
        <v>53</v>
      </c>
      <c r="D61" s="15" t="s">
        <v>101</v>
      </c>
      <c r="E61" s="15">
        <v>5</v>
      </c>
      <c r="F61" s="15" t="s">
        <v>10</v>
      </c>
      <c r="G61" s="15">
        <v>3000</v>
      </c>
      <c r="H61" s="12">
        <f t="shared" si="0"/>
        <v>15000</v>
      </c>
    </row>
    <row r="62" spans="1:17" s="16" customFormat="1" ht="74.25" customHeight="1" x14ac:dyDescent="0.25">
      <c r="A62" s="12">
        <v>57</v>
      </c>
      <c r="B62" s="13" t="s">
        <v>182</v>
      </c>
      <c r="C62" s="14" t="s">
        <v>54</v>
      </c>
      <c r="D62" s="15" t="s">
        <v>102</v>
      </c>
      <c r="E62" s="15">
        <v>5</v>
      </c>
      <c r="F62" s="15" t="s">
        <v>10</v>
      </c>
      <c r="G62" s="15">
        <v>3000</v>
      </c>
      <c r="H62" s="12">
        <f t="shared" si="0"/>
        <v>15000</v>
      </c>
    </row>
    <row r="63" spans="1:17" s="16" customFormat="1" ht="74.25" customHeight="1" x14ac:dyDescent="0.25">
      <c r="A63" s="12">
        <v>58</v>
      </c>
      <c r="B63" s="13" t="s">
        <v>183</v>
      </c>
      <c r="C63" s="23" t="s">
        <v>55</v>
      </c>
      <c r="D63" s="15" t="s">
        <v>103</v>
      </c>
      <c r="E63" s="15">
        <v>5</v>
      </c>
      <c r="F63" s="15" t="s">
        <v>10</v>
      </c>
      <c r="G63" s="15">
        <v>3000</v>
      </c>
      <c r="H63" s="12">
        <f t="shared" si="0"/>
        <v>15000</v>
      </c>
    </row>
    <row r="64" spans="1:17" ht="16.5" x14ac:dyDescent="0.25">
      <c r="H64" s="24">
        <f>SUM(H6:H63)</f>
        <v>16048500</v>
      </c>
    </row>
  </sheetData>
  <mergeCells count="4">
    <mergeCell ref="A1:H1"/>
    <mergeCell ref="A2:H2"/>
    <mergeCell ref="A3:H3"/>
    <mergeCell ref="A4:H4"/>
  </mergeCells>
  <phoneticPr fontId="7" type="noConversion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ADBBE-B9AE-48E9-8348-D005C6686553}">
  <dimension ref="A1:Q64"/>
  <sheetViews>
    <sheetView topLeftCell="A56" zoomScale="85" zoomScaleNormal="85" workbookViewId="0">
      <selection activeCell="D63" sqref="D63"/>
    </sheetView>
  </sheetViews>
  <sheetFormatPr defaultColWidth="9.140625" defaultRowHeight="13.5" x14ac:dyDescent="0.25"/>
  <cols>
    <col min="1" max="1" width="5.85546875" style="1" customWidth="1"/>
    <col min="2" max="2" width="14" style="1" customWidth="1"/>
    <col min="3" max="3" width="26.5703125" style="8" customWidth="1"/>
    <col min="4" max="4" width="60.7109375" style="9" customWidth="1"/>
    <col min="5" max="5" width="9.42578125" style="10" customWidth="1"/>
    <col min="6" max="6" width="10.85546875" style="10" customWidth="1"/>
    <col min="7" max="7" width="13.42578125" style="11" customWidth="1"/>
    <col min="8" max="8" width="16.5703125" style="11" customWidth="1"/>
    <col min="9" max="16384" width="9.140625" style="1"/>
  </cols>
  <sheetData>
    <row r="1" spans="1:8" ht="29.25" customHeight="1" x14ac:dyDescent="0.25">
      <c r="A1" s="26" t="s">
        <v>188</v>
      </c>
      <c r="B1" s="26"/>
      <c r="C1" s="26"/>
      <c r="D1" s="26"/>
      <c r="E1" s="26"/>
      <c r="F1" s="26"/>
      <c r="G1" s="26"/>
      <c r="H1" s="26"/>
    </row>
    <row r="2" spans="1:8" ht="108.75" customHeight="1" x14ac:dyDescent="0.25">
      <c r="A2" s="27" t="s">
        <v>189</v>
      </c>
      <c r="B2" s="27"/>
      <c r="C2" s="27"/>
      <c r="D2" s="27"/>
      <c r="E2" s="27"/>
      <c r="F2" s="27"/>
      <c r="G2" s="27"/>
      <c r="H2" s="27"/>
    </row>
    <row r="3" spans="1:8" ht="46.5" customHeight="1" x14ac:dyDescent="0.25">
      <c r="A3" s="27" t="s">
        <v>190</v>
      </c>
      <c r="B3" s="27"/>
      <c r="C3" s="27"/>
      <c r="D3" s="27"/>
      <c r="E3" s="27"/>
      <c r="F3" s="27"/>
      <c r="G3" s="27"/>
      <c r="H3" s="27"/>
    </row>
    <row r="4" spans="1:8" ht="45.75" customHeight="1" x14ac:dyDescent="0.25">
      <c r="A4" s="27" t="s">
        <v>191</v>
      </c>
      <c r="B4" s="27"/>
      <c r="C4" s="27"/>
      <c r="D4" s="27"/>
      <c r="E4" s="27"/>
      <c r="F4" s="27"/>
      <c r="G4" s="27"/>
      <c r="H4" s="27"/>
    </row>
    <row r="5" spans="1:8" s="7" customFormat="1" ht="57" x14ac:dyDescent="0.25">
      <c r="A5" s="2" t="s">
        <v>0</v>
      </c>
      <c r="B5" s="3" t="s">
        <v>1</v>
      </c>
      <c r="C5" s="25" t="s">
        <v>192</v>
      </c>
      <c r="D5" s="5" t="s">
        <v>193</v>
      </c>
      <c r="E5" s="6" t="s">
        <v>194</v>
      </c>
      <c r="F5" s="6" t="s">
        <v>195</v>
      </c>
      <c r="G5" s="6" t="s">
        <v>196</v>
      </c>
      <c r="H5" s="6" t="s">
        <v>197</v>
      </c>
    </row>
    <row r="6" spans="1:8" s="16" customFormat="1" ht="74.25" customHeight="1" x14ac:dyDescent="0.25">
      <c r="A6" s="12">
        <v>1</v>
      </c>
      <c r="B6" s="13" t="s">
        <v>126</v>
      </c>
      <c r="C6" s="14" t="s">
        <v>199</v>
      </c>
      <c r="D6" s="15" t="s">
        <v>257</v>
      </c>
      <c r="E6" s="15">
        <v>12000</v>
      </c>
      <c r="F6" s="15" t="s">
        <v>198</v>
      </c>
      <c r="G6" s="15">
        <v>150</v>
      </c>
      <c r="H6" s="12">
        <f>E6*G6</f>
        <v>1800000</v>
      </c>
    </row>
    <row r="7" spans="1:8" s="16" customFormat="1" ht="74.25" customHeight="1" x14ac:dyDescent="0.25">
      <c r="A7" s="12">
        <v>2</v>
      </c>
      <c r="B7" s="13" t="s">
        <v>127</v>
      </c>
      <c r="C7" s="14" t="s">
        <v>200</v>
      </c>
      <c r="D7" s="15" t="s">
        <v>258</v>
      </c>
      <c r="E7" s="15">
        <v>20000</v>
      </c>
      <c r="F7" s="15" t="s">
        <v>198</v>
      </c>
      <c r="G7" s="15">
        <v>170</v>
      </c>
      <c r="H7" s="12">
        <f>E7*G7</f>
        <v>3400000</v>
      </c>
    </row>
    <row r="8" spans="1:8" s="16" customFormat="1" ht="74.25" customHeight="1" x14ac:dyDescent="0.25">
      <c r="A8" s="12">
        <v>3</v>
      </c>
      <c r="B8" s="13" t="s">
        <v>128</v>
      </c>
      <c r="C8" s="14" t="s">
        <v>201</v>
      </c>
      <c r="D8" s="15" t="s">
        <v>259</v>
      </c>
      <c r="E8" s="15">
        <v>12000</v>
      </c>
      <c r="F8" s="15" t="s">
        <v>198</v>
      </c>
      <c r="G8" s="15">
        <v>170</v>
      </c>
      <c r="H8" s="12">
        <f t="shared" ref="H8:H63" si="0">E8*G8</f>
        <v>2040000</v>
      </c>
    </row>
    <row r="9" spans="1:8" s="16" customFormat="1" ht="74.25" customHeight="1" x14ac:dyDescent="0.25">
      <c r="A9" s="12">
        <v>4</v>
      </c>
      <c r="B9" s="13" t="s">
        <v>129</v>
      </c>
      <c r="C9" s="14" t="s">
        <v>202</v>
      </c>
      <c r="D9" s="15" t="s">
        <v>260</v>
      </c>
      <c r="E9" s="15">
        <v>20</v>
      </c>
      <c r="F9" s="15" t="s">
        <v>198</v>
      </c>
      <c r="G9" s="15">
        <v>3500</v>
      </c>
      <c r="H9" s="12">
        <f t="shared" si="0"/>
        <v>70000</v>
      </c>
    </row>
    <row r="10" spans="1:8" s="16" customFormat="1" ht="74.25" customHeight="1" x14ac:dyDescent="0.25">
      <c r="A10" s="12">
        <v>5</v>
      </c>
      <c r="B10" s="13" t="s">
        <v>130</v>
      </c>
      <c r="C10" s="14" t="s">
        <v>203</v>
      </c>
      <c r="D10" s="15" t="s">
        <v>261</v>
      </c>
      <c r="E10" s="15">
        <v>6</v>
      </c>
      <c r="F10" s="15" t="s">
        <v>198</v>
      </c>
      <c r="G10" s="15">
        <v>3500</v>
      </c>
      <c r="H10" s="12">
        <f t="shared" si="0"/>
        <v>21000</v>
      </c>
    </row>
    <row r="11" spans="1:8" s="16" customFormat="1" ht="84.75" customHeight="1" x14ac:dyDescent="0.25">
      <c r="A11" s="12">
        <v>6</v>
      </c>
      <c r="B11" s="13" t="s">
        <v>131</v>
      </c>
      <c r="C11" s="14" t="s">
        <v>204</v>
      </c>
      <c r="D11" s="15" t="s">
        <v>262</v>
      </c>
      <c r="E11" s="15">
        <v>3</v>
      </c>
      <c r="F11" s="15" t="s">
        <v>198</v>
      </c>
      <c r="G11" s="15">
        <v>4000</v>
      </c>
      <c r="H11" s="12">
        <f>E11*G11</f>
        <v>12000</v>
      </c>
    </row>
    <row r="12" spans="1:8" s="16" customFormat="1" ht="74.25" customHeight="1" x14ac:dyDescent="0.25">
      <c r="A12" s="12">
        <v>7</v>
      </c>
      <c r="B12" s="13" t="s">
        <v>132</v>
      </c>
      <c r="C12" s="14" t="s">
        <v>205</v>
      </c>
      <c r="D12" s="15" t="s">
        <v>263</v>
      </c>
      <c r="E12" s="15">
        <v>3</v>
      </c>
      <c r="F12" s="15" t="s">
        <v>198</v>
      </c>
      <c r="G12" s="15">
        <v>4000</v>
      </c>
      <c r="H12" s="12">
        <f t="shared" si="0"/>
        <v>12000</v>
      </c>
    </row>
    <row r="13" spans="1:8" s="16" customFormat="1" ht="74.25" customHeight="1" x14ac:dyDescent="0.25">
      <c r="A13" s="12">
        <v>8</v>
      </c>
      <c r="B13" s="13" t="s">
        <v>133</v>
      </c>
      <c r="C13" s="14" t="s">
        <v>206</v>
      </c>
      <c r="D13" s="15" t="s">
        <v>264</v>
      </c>
      <c r="E13" s="15">
        <v>94</v>
      </c>
      <c r="F13" s="15" t="s">
        <v>198</v>
      </c>
      <c r="G13" s="15">
        <v>4000</v>
      </c>
      <c r="H13" s="12">
        <f t="shared" si="0"/>
        <v>376000</v>
      </c>
    </row>
    <row r="14" spans="1:8" s="16" customFormat="1" ht="74.25" customHeight="1" x14ac:dyDescent="0.25">
      <c r="A14" s="12">
        <v>9</v>
      </c>
      <c r="B14" s="13" t="s">
        <v>134</v>
      </c>
      <c r="C14" s="14" t="s">
        <v>207</v>
      </c>
      <c r="D14" s="15" t="s">
        <v>265</v>
      </c>
      <c r="E14" s="15">
        <v>100</v>
      </c>
      <c r="F14" s="15" t="s">
        <v>198</v>
      </c>
      <c r="G14" s="15">
        <v>3000</v>
      </c>
      <c r="H14" s="12">
        <f t="shared" si="0"/>
        <v>300000</v>
      </c>
    </row>
    <row r="15" spans="1:8" s="16" customFormat="1" ht="74.25" customHeight="1" x14ac:dyDescent="0.25">
      <c r="A15" s="12">
        <v>10</v>
      </c>
      <c r="B15" s="13" t="s">
        <v>135</v>
      </c>
      <c r="C15" s="14" t="s">
        <v>208</v>
      </c>
      <c r="D15" s="15" t="s">
        <v>266</v>
      </c>
      <c r="E15" s="15">
        <v>200</v>
      </c>
      <c r="F15" s="15" t="s">
        <v>198</v>
      </c>
      <c r="G15" s="15">
        <v>4000</v>
      </c>
      <c r="H15" s="12">
        <f t="shared" si="0"/>
        <v>800000</v>
      </c>
    </row>
    <row r="16" spans="1:8" s="16" customFormat="1" ht="74.25" customHeight="1" x14ac:dyDescent="0.25">
      <c r="A16" s="12">
        <v>11</v>
      </c>
      <c r="B16" s="13" t="s">
        <v>136</v>
      </c>
      <c r="C16" s="14" t="s">
        <v>209</v>
      </c>
      <c r="D16" s="15" t="s">
        <v>267</v>
      </c>
      <c r="E16" s="15">
        <v>80</v>
      </c>
      <c r="F16" s="15" t="s">
        <v>198</v>
      </c>
      <c r="G16" s="15">
        <v>4000</v>
      </c>
      <c r="H16" s="12">
        <f t="shared" si="0"/>
        <v>320000</v>
      </c>
    </row>
    <row r="17" spans="1:8" s="16" customFormat="1" ht="74.25" customHeight="1" x14ac:dyDescent="0.25">
      <c r="A17" s="12">
        <v>12</v>
      </c>
      <c r="B17" s="13" t="s">
        <v>137</v>
      </c>
      <c r="C17" s="14" t="s">
        <v>210</v>
      </c>
      <c r="D17" s="15" t="s">
        <v>268</v>
      </c>
      <c r="E17" s="15">
        <v>3</v>
      </c>
      <c r="F17" s="15" t="s">
        <v>198</v>
      </c>
      <c r="G17" s="15">
        <v>2500</v>
      </c>
      <c r="H17" s="12">
        <f t="shared" si="0"/>
        <v>7500</v>
      </c>
    </row>
    <row r="18" spans="1:8" s="16" customFormat="1" ht="74.25" customHeight="1" x14ac:dyDescent="0.25">
      <c r="A18" s="12">
        <v>13</v>
      </c>
      <c r="B18" s="13" t="s">
        <v>138</v>
      </c>
      <c r="C18" s="14" t="s">
        <v>211</v>
      </c>
      <c r="D18" s="15" t="s">
        <v>269</v>
      </c>
      <c r="E18" s="15">
        <v>10</v>
      </c>
      <c r="F18" s="15" t="s">
        <v>198</v>
      </c>
      <c r="G18" s="15">
        <v>3500</v>
      </c>
      <c r="H18" s="12">
        <f t="shared" si="0"/>
        <v>35000</v>
      </c>
    </row>
    <row r="19" spans="1:8" s="16" customFormat="1" ht="74.25" customHeight="1" x14ac:dyDescent="0.25">
      <c r="A19" s="12">
        <v>14</v>
      </c>
      <c r="B19" s="13" t="s">
        <v>139</v>
      </c>
      <c r="C19" s="14" t="s">
        <v>212</v>
      </c>
      <c r="D19" s="15" t="s">
        <v>270</v>
      </c>
      <c r="E19" s="15">
        <v>10</v>
      </c>
      <c r="F19" s="15" t="s">
        <v>198</v>
      </c>
      <c r="G19" s="15">
        <v>3500</v>
      </c>
      <c r="H19" s="12">
        <f t="shared" si="0"/>
        <v>35000</v>
      </c>
    </row>
    <row r="20" spans="1:8" s="16" customFormat="1" ht="74.25" customHeight="1" x14ac:dyDescent="0.25">
      <c r="A20" s="12">
        <v>15</v>
      </c>
      <c r="B20" s="13" t="s">
        <v>140</v>
      </c>
      <c r="C20" s="14" t="s">
        <v>213</v>
      </c>
      <c r="D20" s="15" t="s">
        <v>271</v>
      </c>
      <c r="E20" s="15">
        <v>65</v>
      </c>
      <c r="F20" s="15" t="s">
        <v>198</v>
      </c>
      <c r="G20" s="15">
        <v>4000</v>
      </c>
      <c r="H20" s="12">
        <f t="shared" si="0"/>
        <v>260000</v>
      </c>
    </row>
    <row r="21" spans="1:8" s="16" customFormat="1" ht="74.25" customHeight="1" x14ac:dyDescent="0.25">
      <c r="A21" s="12">
        <v>16</v>
      </c>
      <c r="B21" s="13" t="s">
        <v>141</v>
      </c>
      <c r="C21" s="14" t="s">
        <v>214</v>
      </c>
      <c r="D21" s="15" t="s">
        <v>272</v>
      </c>
      <c r="E21" s="15">
        <v>80</v>
      </c>
      <c r="F21" s="15" t="s">
        <v>198</v>
      </c>
      <c r="G21" s="15">
        <v>4000</v>
      </c>
      <c r="H21" s="12">
        <f t="shared" si="0"/>
        <v>320000</v>
      </c>
    </row>
    <row r="22" spans="1:8" s="16" customFormat="1" ht="74.25" customHeight="1" x14ac:dyDescent="0.25">
      <c r="A22" s="12">
        <v>17</v>
      </c>
      <c r="B22" s="13" t="s">
        <v>142</v>
      </c>
      <c r="C22" s="14" t="s">
        <v>215</v>
      </c>
      <c r="D22" s="15" t="s">
        <v>273</v>
      </c>
      <c r="E22" s="15">
        <v>80</v>
      </c>
      <c r="F22" s="15" t="s">
        <v>198</v>
      </c>
      <c r="G22" s="15">
        <v>4000</v>
      </c>
      <c r="H22" s="12">
        <f t="shared" si="0"/>
        <v>320000</v>
      </c>
    </row>
    <row r="23" spans="1:8" s="17" customFormat="1" ht="74.25" customHeight="1" x14ac:dyDescent="0.25">
      <c r="A23" s="12">
        <v>18</v>
      </c>
      <c r="B23" s="13" t="s">
        <v>143</v>
      </c>
      <c r="C23" s="14" t="s">
        <v>216</v>
      </c>
      <c r="D23" s="15" t="s">
        <v>274</v>
      </c>
      <c r="E23" s="15">
        <v>10</v>
      </c>
      <c r="F23" s="15" t="s">
        <v>198</v>
      </c>
      <c r="G23" s="15">
        <v>3500</v>
      </c>
      <c r="H23" s="12">
        <f t="shared" si="0"/>
        <v>35000</v>
      </c>
    </row>
    <row r="24" spans="1:8" s="16" customFormat="1" ht="74.25" customHeight="1" x14ac:dyDescent="0.25">
      <c r="A24" s="12">
        <v>19</v>
      </c>
      <c r="B24" s="13" t="s">
        <v>144</v>
      </c>
      <c r="C24" s="14" t="s">
        <v>217</v>
      </c>
      <c r="D24" s="15" t="s">
        <v>275</v>
      </c>
      <c r="E24" s="15">
        <v>80</v>
      </c>
      <c r="F24" s="15" t="s">
        <v>198</v>
      </c>
      <c r="G24" s="15">
        <v>5000</v>
      </c>
      <c r="H24" s="12">
        <f t="shared" si="0"/>
        <v>400000</v>
      </c>
    </row>
    <row r="25" spans="1:8" s="16" customFormat="1" ht="74.25" customHeight="1" x14ac:dyDescent="0.25">
      <c r="A25" s="12">
        <v>20</v>
      </c>
      <c r="B25" s="13" t="s">
        <v>145</v>
      </c>
      <c r="C25" s="18" t="s">
        <v>218</v>
      </c>
      <c r="D25" s="15" t="s">
        <v>276</v>
      </c>
      <c r="E25" s="15">
        <v>50</v>
      </c>
      <c r="F25" s="15" t="s">
        <v>198</v>
      </c>
      <c r="G25" s="19">
        <v>3000</v>
      </c>
      <c r="H25" s="12">
        <f t="shared" si="0"/>
        <v>150000</v>
      </c>
    </row>
    <row r="26" spans="1:8" s="16" customFormat="1" ht="74.25" customHeight="1" x14ac:dyDescent="0.25">
      <c r="A26" s="12">
        <v>21</v>
      </c>
      <c r="B26" s="13" t="s">
        <v>146</v>
      </c>
      <c r="C26" s="18" t="s">
        <v>219</v>
      </c>
      <c r="D26" s="15" t="s">
        <v>277</v>
      </c>
      <c r="E26" s="15">
        <v>10000</v>
      </c>
      <c r="F26" s="15" t="s">
        <v>198</v>
      </c>
      <c r="G26" s="19">
        <v>200</v>
      </c>
      <c r="H26" s="12">
        <f t="shared" si="0"/>
        <v>2000000</v>
      </c>
    </row>
    <row r="27" spans="1:8" s="16" customFormat="1" ht="86.25" customHeight="1" x14ac:dyDescent="0.25">
      <c r="A27" s="12">
        <v>22</v>
      </c>
      <c r="B27" s="13" t="s">
        <v>147</v>
      </c>
      <c r="C27" s="14" t="s">
        <v>220</v>
      </c>
      <c r="D27" s="15" t="s">
        <v>278</v>
      </c>
      <c r="E27" s="15">
        <v>30</v>
      </c>
      <c r="F27" s="15" t="s">
        <v>198</v>
      </c>
      <c r="G27" s="15">
        <v>4000</v>
      </c>
      <c r="H27" s="12">
        <f t="shared" si="0"/>
        <v>120000</v>
      </c>
    </row>
    <row r="28" spans="1:8" s="16" customFormat="1" ht="74.25" customHeight="1" x14ac:dyDescent="0.25">
      <c r="A28" s="12">
        <v>23</v>
      </c>
      <c r="B28" s="13" t="s">
        <v>148</v>
      </c>
      <c r="C28" s="14" t="s">
        <v>221</v>
      </c>
      <c r="D28" s="15" t="s">
        <v>279</v>
      </c>
      <c r="E28" s="15">
        <v>45</v>
      </c>
      <c r="F28" s="15" t="s">
        <v>198</v>
      </c>
      <c r="G28" s="15">
        <v>4000</v>
      </c>
      <c r="H28" s="12">
        <f t="shared" si="0"/>
        <v>180000</v>
      </c>
    </row>
    <row r="29" spans="1:8" s="16" customFormat="1" ht="74.25" customHeight="1" x14ac:dyDescent="0.25">
      <c r="A29" s="12">
        <v>24</v>
      </c>
      <c r="B29" s="13" t="s">
        <v>149</v>
      </c>
      <c r="C29" s="14" t="s">
        <v>222</v>
      </c>
      <c r="D29" s="15" t="s">
        <v>280</v>
      </c>
      <c r="E29" s="15">
        <v>100</v>
      </c>
      <c r="F29" s="15" t="s">
        <v>198</v>
      </c>
      <c r="G29" s="15">
        <v>6000</v>
      </c>
      <c r="H29" s="12">
        <f t="shared" si="0"/>
        <v>600000</v>
      </c>
    </row>
    <row r="30" spans="1:8" s="16" customFormat="1" ht="74.25" customHeight="1" x14ac:dyDescent="0.25">
      <c r="A30" s="12">
        <v>25</v>
      </c>
      <c r="B30" s="13" t="s">
        <v>150</v>
      </c>
      <c r="C30" s="14" t="s">
        <v>223</v>
      </c>
      <c r="D30" s="15" t="s">
        <v>281</v>
      </c>
      <c r="E30" s="15">
        <v>10</v>
      </c>
      <c r="F30" s="15" t="s">
        <v>198</v>
      </c>
      <c r="G30" s="15">
        <v>4000</v>
      </c>
      <c r="H30" s="12">
        <f t="shared" si="0"/>
        <v>40000</v>
      </c>
    </row>
    <row r="31" spans="1:8" s="16" customFormat="1" ht="74.25" customHeight="1" x14ac:dyDescent="0.25">
      <c r="A31" s="12">
        <v>26</v>
      </c>
      <c r="B31" s="13" t="s">
        <v>151</v>
      </c>
      <c r="C31" s="14" t="s">
        <v>224</v>
      </c>
      <c r="D31" s="15" t="s">
        <v>282</v>
      </c>
      <c r="E31" s="15">
        <v>30</v>
      </c>
      <c r="F31" s="15" t="s">
        <v>198</v>
      </c>
      <c r="G31" s="15">
        <v>4000</v>
      </c>
      <c r="H31" s="12">
        <f t="shared" si="0"/>
        <v>120000</v>
      </c>
    </row>
    <row r="32" spans="1:8" s="16" customFormat="1" ht="74.25" customHeight="1" x14ac:dyDescent="0.25">
      <c r="A32" s="12">
        <v>27</v>
      </c>
      <c r="B32" s="13" t="s">
        <v>152</v>
      </c>
      <c r="C32" s="14" t="s">
        <v>225</v>
      </c>
      <c r="D32" s="15" t="s">
        <v>283</v>
      </c>
      <c r="E32" s="15">
        <v>6</v>
      </c>
      <c r="F32" s="15" t="s">
        <v>198</v>
      </c>
      <c r="G32" s="15">
        <v>3000</v>
      </c>
      <c r="H32" s="12">
        <f t="shared" si="0"/>
        <v>18000</v>
      </c>
    </row>
    <row r="33" spans="1:8" s="20" customFormat="1" ht="74.25" customHeight="1" x14ac:dyDescent="0.25">
      <c r="A33" s="12">
        <v>28</v>
      </c>
      <c r="B33" s="13" t="s">
        <v>153</v>
      </c>
      <c r="C33" s="14" t="s">
        <v>226</v>
      </c>
      <c r="D33" s="15" t="s">
        <v>284</v>
      </c>
      <c r="E33" s="15">
        <v>2</v>
      </c>
      <c r="F33" s="15" t="s">
        <v>198</v>
      </c>
      <c r="G33" s="15">
        <v>3000</v>
      </c>
      <c r="H33" s="12">
        <f t="shared" si="0"/>
        <v>6000</v>
      </c>
    </row>
    <row r="34" spans="1:8" s="16" customFormat="1" ht="74.25" customHeight="1" x14ac:dyDescent="0.25">
      <c r="A34" s="12">
        <v>29</v>
      </c>
      <c r="B34" s="13" t="s">
        <v>154</v>
      </c>
      <c r="C34" s="18" t="s">
        <v>227</v>
      </c>
      <c r="D34" s="19" t="s">
        <v>285</v>
      </c>
      <c r="E34" s="21">
        <v>2</v>
      </c>
      <c r="F34" s="15" t="s">
        <v>198</v>
      </c>
      <c r="G34" s="19">
        <v>3000</v>
      </c>
      <c r="H34" s="12">
        <f t="shared" si="0"/>
        <v>6000</v>
      </c>
    </row>
    <row r="35" spans="1:8" s="16" customFormat="1" ht="74.25" customHeight="1" x14ac:dyDescent="0.25">
      <c r="A35" s="12">
        <v>30</v>
      </c>
      <c r="B35" s="13" t="s">
        <v>155</v>
      </c>
      <c r="C35" s="14" t="s">
        <v>228</v>
      </c>
      <c r="D35" s="15" t="s">
        <v>286</v>
      </c>
      <c r="E35" s="15">
        <v>10</v>
      </c>
      <c r="F35" s="15" t="s">
        <v>198</v>
      </c>
      <c r="G35" s="15">
        <v>3000</v>
      </c>
      <c r="H35" s="12">
        <f t="shared" si="0"/>
        <v>30000</v>
      </c>
    </row>
    <row r="36" spans="1:8" s="16" customFormat="1" ht="74.25" customHeight="1" x14ac:dyDescent="0.25">
      <c r="A36" s="12">
        <v>31</v>
      </c>
      <c r="B36" s="13" t="s">
        <v>156</v>
      </c>
      <c r="C36" s="14" t="s">
        <v>229</v>
      </c>
      <c r="D36" s="15" t="s">
        <v>287</v>
      </c>
      <c r="E36" s="15">
        <v>15000</v>
      </c>
      <c r="F36" s="15" t="s">
        <v>198</v>
      </c>
      <c r="G36" s="15">
        <v>55</v>
      </c>
      <c r="H36" s="12">
        <f t="shared" si="0"/>
        <v>825000</v>
      </c>
    </row>
    <row r="37" spans="1:8" s="16" customFormat="1" ht="74.25" customHeight="1" x14ac:dyDescent="0.25">
      <c r="A37" s="12">
        <v>32</v>
      </c>
      <c r="B37" s="13" t="s">
        <v>157</v>
      </c>
      <c r="C37" s="14" t="s">
        <v>230</v>
      </c>
      <c r="D37" s="15" t="s">
        <v>288</v>
      </c>
      <c r="E37" s="15">
        <v>20</v>
      </c>
      <c r="F37" s="15" t="s">
        <v>198</v>
      </c>
      <c r="G37" s="15">
        <v>4000</v>
      </c>
      <c r="H37" s="12">
        <f t="shared" si="0"/>
        <v>80000</v>
      </c>
    </row>
    <row r="38" spans="1:8" s="16" customFormat="1" ht="74.25" customHeight="1" x14ac:dyDescent="0.25">
      <c r="A38" s="12">
        <v>33</v>
      </c>
      <c r="B38" s="13" t="s">
        <v>158</v>
      </c>
      <c r="C38" s="22" t="s">
        <v>231</v>
      </c>
      <c r="D38" s="21" t="s">
        <v>289</v>
      </c>
      <c r="E38" s="21">
        <v>620</v>
      </c>
      <c r="F38" s="15" t="s">
        <v>198</v>
      </c>
      <c r="G38" s="19">
        <v>400</v>
      </c>
      <c r="H38" s="12">
        <f t="shared" si="0"/>
        <v>248000</v>
      </c>
    </row>
    <row r="39" spans="1:8" s="16" customFormat="1" ht="74.25" customHeight="1" x14ac:dyDescent="0.25">
      <c r="A39" s="12">
        <v>34</v>
      </c>
      <c r="B39" s="13" t="s">
        <v>159</v>
      </c>
      <c r="C39" s="14" t="s">
        <v>232</v>
      </c>
      <c r="D39" s="15" t="s">
        <v>290</v>
      </c>
      <c r="E39" s="15">
        <v>30</v>
      </c>
      <c r="F39" s="15" t="s">
        <v>198</v>
      </c>
      <c r="G39" s="15">
        <v>4000</v>
      </c>
      <c r="H39" s="12">
        <f t="shared" si="0"/>
        <v>120000</v>
      </c>
    </row>
    <row r="40" spans="1:8" s="16" customFormat="1" ht="74.25" customHeight="1" x14ac:dyDescent="0.25">
      <c r="A40" s="12">
        <v>35</v>
      </c>
      <c r="B40" s="13" t="s">
        <v>160</v>
      </c>
      <c r="C40" s="14" t="s">
        <v>233</v>
      </c>
      <c r="D40" s="15" t="s">
        <v>291</v>
      </c>
      <c r="E40" s="15">
        <v>20</v>
      </c>
      <c r="F40" s="15" t="s">
        <v>198</v>
      </c>
      <c r="G40" s="15">
        <v>4000</v>
      </c>
      <c r="H40" s="12">
        <f t="shared" si="0"/>
        <v>80000</v>
      </c>
    </row>
    <row r="41" spans="1:8" s="16" customFormat="1" ht="74.25" customHeight="1" x14ac:dyDescent="0.25">
      <c r="A41" s="12">
        <v>36</v>
      </c>
      <c r="B41" s="13" t="s">
        <v>161</v>
      </c>
      <c r="C41" s="14" t="s">
        <v>234</v>
      </c>
      <c r="D41" s="15" t="s">
        <v>292</v>
      </c>
      <c r="E41" s="15">
        <v>10</v>
      </c>
      <c r="F41" s="15" t="s">
        <v>198</v>
      </c>
      <c r="G41" s="15">
        <v>4000</v>
      </c>
      <c r="H41" s="12">
        <f t="shared" si="0"/>
        <v>40000</v>
      </c>
    </row>
    <row r="42" spans="1:8" s="16" customFormat="1" ht="74.25" customHeight="1" x14ac:dyDescent="0.25">
      <c r="A42" s="12">
        <v>37</v>
      </c>
      <c r="B42" s="13" t="s">
        <v>162</v>
      </c>
      <c r="C42" s="14" t="s">
        <v>235</v>
      </c>
      <c r="D42" s="15" t="s">
        <v>293</v>
      </c>
      <c r="E42" s="15">
        <v>2</v>
      </c>
      <c r="F42" s="15" t="s">
        <v>198</v>
      </c>
      <c r="G42" s="15">
        <v>3500</v>
      </c>
      <c r="H42" s="12">
        <f t="shared" si="0"/>
        <v>7000</v>
      </c>
    </row>
    <row r="43" spans="1:8" s="16" customFormat="1" ht="74.25" customHeight="1" x14ac:dyDescent="0.25">
      <c r="A43" s="12">
        <v>38</v>
      </c>
      <c r="B43" s="13" t="s">
        <v>163</v>
      </c>
      <c r="C43" s="14" t="s">
        <v>236</v>
      </c>
      <c r="D43" s="15" t="s">
        <v>294</v>
      </c>
      <c r="E43" s="15">
        <v>15</v>
      </c>
      <c r="F43" s="15" t="s">
        <v>198</v>
      </c>
      <c r="G43" s="15">
        <v>4000</v>
      </c>
      <c r="H43" s="12">
        <f t="shared" si="0"/>
        <v>60000</v>
      </c>
    </row>
    <row r="44" spans="1:8" s="16" customFormat="1" ht="102" customHeight="1" x14ac:dyDescent="0.25">
      <c r="A44" s="12">
        <v>39</v>
      </c>
      <c r="B44" s="13" t="s">
        <v>164</v>
      </c>
      <c r="C44" s="14" t="s">
        <v>237</v>
      </c>
      <c r="D44" s="15" t="s">
        <v>295</v>
      </c>
      <c r="E44" s="15">
        <v>6</v>
      </c>
      <c r="F44" s="15" t="s">
        <v>198</v>
      </c>
      <c r="G44" s="15">
        <v>3500</v>
      </c>
      <c r="H44" s="12">
        <f t="shared" si="0"/>
        <v>21000</v>
      </c>
    </row>
    <row r="45" spans="1:8" s="16" customFormat="1" ht="74.25" customHeight="1" x14ac:dyDescent="0.25">
      <c r="A45" s="12">
        <v>40</v>
      </c>
      <c r="B45" s="13" t="s">
        <v>165</v>
      </c>
      <c r="C45" s="14" t="s">
        <v>238</v>
      </c>
      <c r="D45" s="15" t="s">
        <v>296</v>
      </c>
      <c r="E45" s="15">
        <v>6</v>
      </c>
      <c r="F45" s="15" t="s">
        <v>198</v>
      </c>
      <c r="G45" s="15">
        <v>3500</v>
      </c>
      <c r="H45" s="12">
        <f t="shared" si="0"/>
        <v>21000</v>
      </c>
    </row>
    <row r="46" spans="1:8" s="16" customFormat="1" ht="74.25" customHeight="1" x14ac:dyDescent="0.25">
      <c r="A46" s="12">
        <v>41</v>
      </c>
      <c r="B46" s="13" t="s">
        <v>166</v>
      </c>
      <c r="C46" s="14" t="s">
        <v>239</v>
      </c>
      <c r="D46" s="15" t="s">
        <v>297</v>
      </c>
      <c r="E46" s="15">
        <v>5</v>
      </c>
      <c r="F46" s="15" t="s">
        <v>198</v>
      </c>
      <c r="G46" s="15">
        <v>3000</v>
      </c>
      <c r="H46" s="12">
        <f t="shared" si="0"/>
        <v>15000</v>
      </c>
    </row>
    <row r="47" spans="1:8" s="16" customFormat="1" ht="74.25" customHeight="1" x14ac:dyDescent="0.25">
      <c r="A47" s="12">
        <v>42</v>
      </c>
      <c r="B47" s="13" t="s">
        <v>167</v>
      </c>
      <c r="C47" s="14" t="s">
        <v>240</v>
      </c>
      <c r="D47" s="15" t="s">
        <v>298</v>
      </c>
      <c r="E47" s="15">
        <v>3</v>
      </c>
      <c r="F47" s="15" t="s">
        <v>198</v>
      </c>
      <c r="G47" s="15">
        <v>3000</v>
      </c>
      <c r="H47" s="12">
        <f t="shared" si="0"/>
        <v>9000</v>
      </c>
    </row>
    <row r="48" spans="1:8" s="16" customFormat="1" ht="74.25" customHeight="1" x14ac:dyDescent="0.25">
      <c r="A48" s="12">
        <v>43</v>
      </c>
      <c r="B48" s="13" t="s">
        <v>168</v>
      </c>
      <c r="C48" s="14" t="s">
        <v>241</v>
      </c>
      <c r="D48" s="15" t="s">
        <v>299</v>
      </c>
      <c r="E48" s="15">
        <v>3</v>
      </c>
      <c r="F48" s="15" t="s">
        <v>198</v>
      </c>
      <c r="G48" s="15">
        <v>3000</v>
      </c>
      <c r="H48" s="12">
        <f t="shared" si="0"/>
        <v>9000</v>
      </c>
    </row>
    <row r="49" spans="1:17" s="16" customFormat="1" ht="74.25" customHeight="1" x14ac:dyDescent="0.25">
      <c r="A49" s="12">
        <v>44</v>
      </c>
      <c r="B49" s="13" t="s">
        <v>169</v>
      </c>
      <c r="C49" s="14" t="s">
        <v>242</v>
      </c>
      <c r="D49" s="15" t="s">
        <v>300</v>
      </c>
      <c r="E49" s="15">
        <v>10</v>
      </c>
      <c r="F49" s="15" t="s">
        <v>198</v>
      </c>
      <c r="G49" s="15">
        <v>3500</v>
      </c>
      <c r="H49" s="12">
        <f t="shared" si="0"/>
        <v>35000</v>
      </c>
    </row>
    <row r="50" spans="1:17" s="16" customFormat="1" ht="74.25" customHeight="1" x14ac:dyDescent="0.25">
      <c r="A50" s="12">
        <v>45</v>
      </c>
      <c r="B50" s="13" t="s">
        <v>170</v>
      </c>
      <c r="C50" s="14" t="s">
        <v>243</v>
      </c>
      <c r="D50" s="15" t="s">
        <v>301</v>
      </c>
      <c r="E50" s="15">
        <v>15</v>
      </c>
      <c r="F50" s="15" t="s">
        <v>198</v>
      </c>
      <c r="G50" s="15">
        <v>4000</v>
      </c>
      <c r="H50" s="12">
        <f t="shared" si="0"/>
        <v>60000</v>
      </c>
    </row>
    <row r="51" spans="1:17" s="16" customFormat="1" ht="74.25" customHeight="1" x14ac:dyDescent="0.25">
      <c r="A51" s="12">
        <v>46</v>
      </c>
      <c r="B51" s="13" t="s">
        <v>171</v>
      </c>
      <c r="C51" s="14" t="s">
        <v>244</v>
      </c>
      <c r="D51" s="15" t="s">
        <v>302</v>
      </c>
      <c r="E51" s="15">
        <v>5</v>
      </c>
      <c r="F51" s="15" t="s">
        <v>198</v>
      </c>
      <c r="G51" s="15">
        <v>3000</v>
      </c>
      <c r="H51" s="12">
        <f t="shared" si="0"/>
        <v>15000</v>
      </c>
    </row>
    <row r="52" spans="1:17" s="16" customFormat="1" ht="74.25" customHeight="1" x14ac:dyDescent="0.25">
      <c r="A52" s="12">
        <v>47</v>
      </c>
      <c r="B52" s="13" t="s">
        <v>172</v>
      </c>
      <c r="C52" s="14" t="s">
        <v>245</v>
      </c>
      <c r="D52" s="15" t="s">
        <v>303</v>
      </c>
      <c r="E52" s="15">
        <v>6</v>
      </c>
      <c r="F52" s="15" t="s">
        <v>198</v>
      </c>
      <c r="G52" s="15">
        <v>4000</v>
      </c>
      <c r="H52" s="12">
        <f t="shared" si="0"/>
        <v>24000</v>
      </c>
    </row>
    <row r="53" spans="1:17" s="16" customFormat="1" ht="74.25" customHeight="1" x14ac:dyDescent="0.25">
      <c r="A53" s="12">
        <v>48</v>
      </c>
      <c r="B53" s="13" t="s">
        <v>173</v>
      </c>
      <c r="C53" s="23" t="s">
        <v>246</v>
      </c>
      <c r="D53" s="15" t="s">
        <v>304</v>
      </c>
      <c r="E53" s="15">
        <v>1000</v>
      </c>
      <c r="F53" s="15" t="s">
        <v>198</v>
      </c>
      <c r="G53" s="15">
        <v>250</v>
      </c>
      <c r="H53" s="12">
        <f t="shared" si="0"/>
        <v>250000</v>
      </c>
    </row>
    <row r="54" spans="1:17" s="16" customFormat="1" ht="74.25" customHeight="1" x14ac:dyDescent="0.25">
      <c r="A54" s="12">
        <v>49</v>
      </c>
      <c r="B54" s="13" t="s">
        <v>174</v>
      </c>
      <c r="C54" s="23" t="s">
        <v>247</v>
      </c>
      <c r="D54" s="15" t="s">
        <v>305</v>
      </c>
      <c r="E54" s="15">
        <v>5</v>
      </c>
      <c r="F54" s="15" t="s">
        <v>198</v>
      </c>
      <c r="G54" s="15">
        <v>3000</v>
      </c>
      <c r="H54" s="12">
        <f t="shared" si="0"/>
        <v>15000</v>
      </c>
      <c r="Q54" s="16" t="s">
        <v>47</v>
      </c>
    </row>
    <row r="55" spans="1:17" s="16" customFormat="1" ht="74.25" customHeight="1" x14ac:dyDescent="0.25">
      <c r="A55" s="12">
        <v>50</v>
      </c>
      <c r="B55" s="13" t="s">
        <v>175</v>
      </c>
      <c r="C55" s="23" t="s">
        <v>248</v>
      </c>
      <c r="D55" s="15" t="s">
        <v>306</v>
      </c>
      <c r="E55" s="15">
        <v>10</v>
      </c>
      <c r="F55" s="15" t="s">
        <v>198</v>
      </c>
      <c r="G55" s="15">
        <v>3000</v>
      </c>
      <c r="H55" s="12">
        <f t="shared" si="0"/>
        <v>30000</v>
      </c>
    </row>
    <row r="56" spans="1:17" s="16" customFormat="1" ht="74.25" customHeight="1" x14ac:dyDescent="0.25">
      <c r="A56" s="12">
        <v>51</v>
      </c>
      <c r="B56" s="13" t="s">
        <v>176</v>
      </c>
      <c r="C56" s="23" t="s">
        <v>249</v>
      </c>
      <c r="D56" s="15" t="s">
        <v>307</v>
      </c>
      <c r="E56" s="15">
        <v>6</v>
      </c>
      <c r="F56" s="15" t="s">
        <v>198</v>
      </c>
      <c r="G56" s="15">
        <v>3000</v>
      </c>
      <c r="H56" s="12">
        <f t="shared" si="0"/>
        <v>18000</v>
      </c>
    </row>
    <row r="57" spans="1:17" s="16" customFormat="1" ht="74.25" customHeight="1" x14ac:dyDescent="0.25">
      <c r="A57" s="12">
        <v>52</v>
      </c>
      <c r="B57" s="13" t="s">
        <v>177</v>
      </c>
      <c r="C57" s="23" t="s">
        <v>250</v>
      </c>
      <c r="D57" s="15" t="s">
        <v>308</v>
      </c>
      <c r="E57" s="15">
        <v>6</v>
      </c>
      <c r="F57" s="15" t="s">
        <v>198</v>
      </c>
      <c r="G57" s="15">
        <v>3000</v>
      </c>
      <c r="H57" s="12">
        <f t="shared" si="0"/>
        <v>18000</v>
      </c>
    </row>
    <row r="58" spans="1:17" s="16" customFormat="1" ht="74.25" customHeight="1" x14ac:dyDescent="0.25">
      <c r="A58" s="12">
        <v>53</v>
      </c>
      <c r="B58" s="13" t="s">
        <v>178</v>
      </c>
      <c r="C58" s="23" t="s">
        <v>251</v>
      </c>
      <c r="D58" s="15" t="s">
        <v>309</v>
      </c>
      <c r="E58" s="21">
        <v>40</v>
      </c>
      <c r="F58" s="15" t="s">
        <v>198</v>
      </c>
      <c r="G58" s="19">
        <v>3500</v>
      </c>
      <c r="H58" s="12">
        <f t="shared" si="0"/>
        <v>140000</v>
      </c>
    </row>
    <row r="59" spans="1:17" s="16" customFormat="1" ht="88.5" customHeight="1" x14ac:dyDescent="0.25">
      <c r="A59" s="12">
        <v>54</v>
      </c>
      <c r="B59" s="13" t="s">
        <v>179</v>
      </c>
      <c r="C59" s="23" t="s">
        <v>252</v>
      </c>
      <c r="D59" s="15" t="s">
        <v>310</v>
      </c>
      <c r="E59" s="15">
        <v>5</v>
      </c>
      <c r="F59" s="15" t="s">
        <v>198</v>
      </c>
      <c r="G59" s="15">
        <v>3000</v>
      </c>
      <c r="H59" s="12">
        <f t="shared" si="0"/>
        <v>15000</v>
      </c>
    </row>
    <row r="60" spans="1:17" s="16" customFormat="1" ht="74.25" customHeight="1" x14ac:dyDescent="0.25">
      <c r="A60" s="12">
        <v>55</v>
      </c>
      <c r="B60" s="13" t="s">
        <v>180</v>
      </c>
      <c r="C60" s="23" t="s">
        <v>253</v>
      </c>
      <c r="D60" s="15" t="s">
        <v>311</v>
      </c>
      <c r="E60" s="15">
        <v>5</v>
      </c>
      <c r="F60" s="15" t="s">
        <v>198</v>
      </c>
      <c r="G60" s="15">
        <v>3000</v>
      </c>
      <c r="H60" s="12">
        <f t="shared" si="0"/>
        <v>15000</v>
      </c>
    </row>
    <row r="61" spans="1:17" s="16" customFormat="1" ht="74.25" customHeight="1" x14ac:dyDescent="0.25">
      <c r="A61" s="12">
        <v>56</v>
      </c>
      <c r="B61" s="13" t="s">
        <v>181</v>
      </c>
      <c r="C61" s="23" t="s">
        <v>254</v>
      </c>
      <c r="D61" s="15" t="s">
        <v>312</v>
      </c>
      <c r="E61" s="15">
        <v>5</v>
      </c>
      <c r="F61" s="15" t="s">
        <v>198</v>
      </c>
      <c r="G61" s="15">
        <v>3000</v>
      </c>
      <c r="H61" s="12">
        <f t="shared" si="0"/>
        <v>15000</v>
      </c>
    </row>
    <row r="62" spans="1:17" s="16" customFormat="1" ht="74.25" customHeight="1" x14ac:dyDescent="0.25">
      <c r="A62" s="12">
        <v>57</v>
      </c>
      <c r="B62" s="13" t="s">
        <v>182</v>
      </c>
      <c r="C62" s="14" t="s">
        <v>255</v>
      </c>
      <c r="D62" s="15" t="s">
        <v>313</v>
      </c>
      <c r="E62" s="15">
        <v>5</v>
      </c>
      <c r="F62" s="15" t="s">
        <v>198</v>
      </c>
      <c r="G62" s="15">
        <v>3000</v>
      </c>
      <c r="H62" s="12">
        <f t="shared" si="0"/>
        <v>15000</v>
      </c>
    </row>
    <row r="63" spans="1:17" s="16" customFormat="1" ht="74.25" customHeight="1" x14ac:dyDescent="0.25">
      <c r="A63" s="12">
        <v>58</v>
      </c>
      <c r="B63" s="13" t="s">
        <v>183</v>
      </c>
      <c r="C63" s="23" t="s">
        <v>256</v>
      </c>
      <c r="D63" s="15" t="s">
        <v>314</v>
      </c>
      <c r="E63" s="15">
        <v>5</v>
      </c>
      <c r="F63" s="15" t="s">
        <v>198</v>
      </c>
      <c r="G63" s="15">
        <v>3000</v>
      </c>
      <c r="H63" s="12">
        <f t="shared" si="0"/>
        <v>15000</v>
      </c>
    </row>
    <row r="64" spans="1:17" ht="16.5" x14ac:dyDescent="0.25">
      <c r="H64" s="24">
        <f>SUM(H6:H63)</f>
        <v>16048500</v>
      </c>
    </row>
  </sheetData>
  <mergeCells count="4">
    <mergeCell ref="A1:H1"/>
    <mergeCell ref="A2:H2"/>
    <mergeCell ref="A3:H3"/>
    <mergeCell ref="A4:H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Հայերեն</vt:lpstr>
      <vt:lpstr>Русский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2015-06-05T18:17:20Z</dcterms:created>
  <dcterms:modified xsi:type="dcterms:W3CDTF">2026-02-26T13:56:46Z</dcterms:modified>
</cp:coreProperties>
</file>