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user10\Desktop\"/>
    </mc:Choice>
  </mc:AlternateContent>
  <xr:revisionPtr revIDLastSave="0" documentId="13_ncr:1_{B68F04F6-DBEA-45ED-BE8D-42EAE433135D}"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 i="1" l="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3"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K80" i="1" l="1"/>
</calcChain>
</file>

<file path=xl/sharedStrings.xml><?xml version="1.0" encoding="utf-8"?>
<sst xmlns="http://schemas.openxmlformats.org/spreadsheetml/2006/main" count="565" uniqueCount="415">
  <si>
    <t>Անվանում</t>
  </si>
  <si>
    <t>Գին դրամով</t>
  </si>
  <si>
    <t>քանակ</t>
  </si>
  <si>
    <t>գումար</t>
  </si>
  <si>
    <t xml:space="preserve">հատ   </t>
  </si>
  <si>
    <t>Կաթոցիկ ծայրակալ 1000մկլ</t>
  </si>
  <si>
    <t xml:space="preserve">N-Հեքսան </t>
  </si>
  <si>
    <t xml:space="preserve">լ     </t>
  </si>
  <si>
    <t>Վազելին</t>
  </si>
  <si>
    <t>Ախտորոշման բժշկական հավաքածուներ/ԱՍՏ կինետիկ հավաքածու</t>
  </si>
  <si>
    <t>Ախտորոշման բժշկական հավաքածուներ/ԱԼՏ կինետիկ հավաքածու</t>
  </si>
  <si>
    <t>Ծածկապակի, 22x22մմ</t>
  </si>
  <si>
    <t>Ընդհանուր սպիտակուցի որոշման թեստ total protein-col հավաքածու</t>
  </si>
  <si>
    <t>Նրբաշերտ քրոմատագրման թիթեղ  ПТСХ-П-В-УФ</t>
  </si>
  <si>
    <t xml:space="preserve">M-30D նոսրացնող լուծույթ </t>
  </si>
  <si>
    <t>Լաբորատոր ազդանյութեր/ռեագենտներ/-Մաքրող լուծույթ Hypoclean</t>
  </si>
  <si>
    <t>Գլյուկոզ G-col, գլյուկոզի որոշման թեստ հավաքածու</t>
  </si>
  <si>
    <t>Բիլիռուբին Bilirubin ընդհանուր/ ուղղակի բիլիրուբինի որոշման թեստ հավաքածու D+T 100/100</t>
  </si>
  <si>
    <t>Վակուումայի փորձանոթ նատրիումի ցիտրատով 3.8% ESR, ստերիլ (1.6մլ, 13x75մմ․)</t>
  </si>
  <si>
    <t>Էպենդորֆ պլաստմասե 2մլ</t>
  </si>
  <si>
    <t>Ախտորոշման բժշկական հավաքածուներ/Մեզի ձողիկներ 10 պարամետր մեզի մեջ</t>
  </si>
  <si>
    <t>Ալբումին հավաքածու</t>
  </si>
  <si>
    <t xml:space="preserve">Մեկանգամյա օգտագործման ստերիլ, պլաստմասե 10 մլ փորձանոթ ցենտրիֆուգի համար։ </t>
  </si>
  <si>
    <t>Արյան միկրոփորձանոթ մազանոթային</t>
  </si>
  <si>
    <t>Աստրադեզիմ էնտո 1 լ</t>
  </si>
  <si>
    <t>Վակուումային պլաստիկ փորձանոթ պարունակող EDTA- K3, մանուշակագույն գլխիկով, 3 մլ, 13x75մմ</t>
  </si>
  <si>
    <t>Առարկայական ապակի</t>
  </si>
  <si>
    <t>Վակուումային փորձանոթի ասեղի կցորդիչ/հոլդեր</t>
  </si>
  <si>
    <t>Պլանշետ՝ նախատեսված սեռոլոգիական, ագլյուտինացիոն և հեմագլյուտինացիոն անալիզների համար 42 հորերով</t>
  </si>
  <si>
    <t>Չափիչ փորձանոթ՝ հղկված միացմամբ  15ml Пробирка мерная со шлифом </t>
  </si>
  <si>
    <t>Լաբորատոր ապակե ձագար 100մմ</t>
  </si>
  <si>
    <t>Լաբորատոր ապակե ձագար 80մմ</t>
  </si>
  <si>
    <t>Լաբորատոր ապակե ձագար 40մմ</t>
  </si>
  <si>
    <t>Բաժանող ձագար 200 մլ</t>
  </si>
  <si>
    <t>Գլան չափիչ 25 մլ</t>
  </si>
  <si>
    <t>Գլան չափիչ 10 մլ</t>
  </si>
  <si>
    <t>Գլան չափիչ 1000 մլ</t>
  </si>
  <si>
    <t>Գլան չափիչ 250 մլ</t>
  </si>
  <si>
    <t>Ապակե չափիչ բաժակ 50մլ</t>
  </si>
  <si>
    <t>Ապակե չափիչ բաժակ 150մլ</t>
  </si>
  <si>
    <t>Ապակե չափիչ բաժակ 600մլ</t>
  </si>
  <si>
    <t>Ապակե չափիչ բաժակ 2000մլ</t>
  </si>
  <si>
    <t>Ապակե սպիրտային լամպ 100մլ</t>
  </si>
  <si>
    <t>Ապակե ձողիկ 220մմ</t>
  </si>
  <si>
    <t>Կոլբա կոնաձև հարթահատակ 50մլ</t>
  </si>
  <si>
    <t>Լաբորատոր լվացման շիշ 500մլ</t>
  </si>
  <si>
    <t>Ընդամենը</t>
  </si>
  <si>
    <t>Տեխնիկական բնութագիր</t>
  </si>
  <si>
    <t>Ախտորոշիչ թեստ-երիզներ մեզի մեջ տրամադոլի նվազագույն քանակությունը՝ 100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</si>
  <si>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ամֆետամինի նվազագույն քանակությունը՝ 300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</si>
  <si>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մեթամֆետամինի նվազագույն քանակությունը՝ 300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</si>
  <si>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մեթիլենդիօքսիմեթամֆետամինի նվազագույն քանակությունը՝ 500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</si>
  <si>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 xml:space="preserve">Ախտորոշիչ թեստ-երիզներ մեզի մեջ տետրահիդրոկաննաբինոլի որոշման համար </t>
  </si>
  <si>
    <t>Ախտորոշիչ թեստ-երիզներ մեզի մեջ տետրահիդրոկաննաբինոլի նվազագույն քանակությունը՝ 20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</si>
  <si>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 xml:space="preserve">Ախտորոշիչ թեստ-երիզներ մեզի մեջ օփիատների որոշման համար </t>
  </si>
  <si>
    <t>Ախտորոշիչ թեստ-երիզներ մեզի մեջ օփիատների նվազագույն քանակությունը՝ 100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</si>
  <si>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բուպրենորֆինի նվազագույն քանակությունը՝ 5նգ/մլ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</si>
  <si>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 xml:space="preserve">Ախտորոշիչ թեստ-երիզներ մեզի մեջ LSD (լիզերգինաթթու դիէթիլամիդ) տեսակի թմրամիջոցի որոշման համար </t>
  </si>
  <si>
    <t xml:space="preserve">Ախտորոշիչ թեստ-երիզներ մեզի մեջ մեթիլենդիօքսիմեթամֆետամինի որոշման համար </t>
  </si>
  <si>
    <t>Ախտորոշիչ թեստ-երիզներ մեզի մեջ մեթամֆետամինի որոշման համար</t>
  </si>
  <si>
    <t>Ախտորոշիչ թեստ-երիզներ մեզի մեջ ամֆետամինի որոշման համար</t>
  </si>
  <si>
    <t>Ախտորոշիչ թեստ-երիզներ մեզի մեջ տրամադոլի որոշման համար</t>
  </si>
  <si>
    <t>Ախտորոշիչ թեստ-երիզներ մեզի մեջ բարբիտուրատների որոշման համար</t>
  </si>
  <si>
    <t>Ախտորոշիչ թեստ-երիզներ մեզի մեջ բուպրենորֆինի որոշման համար</t>
  </si>
  <si>
    <t xml:space="preserve">Ախտորոշիչ թեստ-երիզներ մեզի մեջ ֆենցիկլիդինի որոշման համար </t>
  </si>
  <si>
    <t>Ախտորոշիչ թեստ-երիզներ մեզի մեջ մեֆեդրոնի որոշման համար</t>
  </si>
  <si>
    <t>Ախտորոշիչ թեստ-երիզներ մեզի մեջ պրեգաբալինի որոշման համար</t>
  </si>
  <si>
    <t>Ախտորոշիչ թեստ-երիզներ մեզի մեջ բենզոդիազեպինների որոշման համար</t>
  </si>
  <si>
    <t xml:space="preserve">Ախտորոշիչ թեստ-երիզներ մեզի մեջ մեթադոն տեսակի թմրամիջոցի որոշման համար </t>
  </si>
  <si>
    <t xml:space="preserve">Ախտորոշիչ թեստ-երիզներ մեզի մեջ ֆենտանիլի որոշման համար </t>
  </si>
  <si>
    <t xml:space="preserve">Ախտորոշիչ թեստ-երիզներ մեզի մեջ գաբապենտինի որոշման համար </t>
  </si>
  <si>
    <t>Ախտորոշիչ թեստ-երիզներ մեզի մեջ ֆենտանիլի նվազագույն քանակությունը՝ 10նգ/մլ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</si>
  <si>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մեթադոնի նվազագույն քանակությունը՝ 300նգ/մլ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</si>
  <si>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LSDի (լիզերգինաթթու դիէթիլամիդ) նվազագույն քանակությունը՝ 10նգ/մլ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</si>
  <si>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բենզոդիազեպինների նվազագույն քանակությունը՝ 100նգ/մլ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</si>
  <si>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պրեգաբալինի նվազագույն քանակությունը՝ 500նգ/մլ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</si>
  <si>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ֆենցիկլիդինի նվազագույն քանակությունը՝ 25նգ/մլ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</si>
  <si>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մեֆեդրոնի նվազագույն քանակությունը՝ 100նգ/մլ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</si>
  <si>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Ախտորոշիչ թեստ-երիզներ մեզի մեջ գաբապենտինի նվազագույն քանակությունը՝ 2000նգ/մլ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</si>
  <si>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 xml:space="preserve">Ախտորոշիչ թեստ-երիզներ մեզի մեջ a-PVP տեսակի թմրամիջոցի որոշման համար </t>
  </si>
  <si>
    <t>Ախտորոշիչ թեստ-երիզներ մեզի մեջ  a-PVP տեսակի թմրամիջոցի նվազագույն քանակությունը՝ 300նգ/մլ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</si>
  <si>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 xml:space="preserve">Ախտորոշիչ թեստ-երիզներ մեզի մեջ մեթակվալոնի որոշման համար </t>
  </si>
  <si>
    <t>Ախտորոշիչ թեստ-երիզներ մեզի մեջ մեթակվալոնի նվազագույն քանակությունը՝ 300նգ/մլ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</si>
  <si>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Որպես ազդող նյութ պետք է պարունակի առնվազն երեք ֆերմենտ՝ պրոտեազա, լիպազա, ամիլազա։ Ախտահանիչ նյութ, հեղուկ կոնցենտրատ, որից ստացված աշխատանքային լուծույթների խտությունը կազմի 0,3-0,5 % , իսկ մշակման ժամանակը ՝ 10-15 րոպե: Աշխատանքային լուծույթը նախատեսված է բազմակի օգտագործման համար 24 ժամվա ընթացքում: Չառաջացնի մետաղի ժանգոտում, չվնասի գործիքի ջերմազգայուն մակերեսը: Նախատեսված լինի բժշկական գործիքների (վիրաբուժական,միկրովիրաբուժական) լվացման համար մանրեազերծունից առաջ: Գործարանային փաթեթավորունը 1լ-ից ոչ պակաս: Ունենա համապատասխանության հավաստագիր, ԵԱՏՄ պետական գրանցման վկայական, ՀՀ ԱՆ կողմից հաստատված օգտագործման մեթոդական հրահանգ:</t>
  </si>
  <si>
    <t>Վակումային փորձանոթի համար նախատեսված ասեղ G21  կեյչ 1*1,2 չափսի</t>
  </si>
  <si>
    <t>Կաթոցիկ ծայրակալ 1000մկլ ծավալով։Հանձնելու պահին պիտանելության ժամկետը՝ ընդհանուր պիտանելության ժամկետի առնվազն 2/3։Որակի հավաստագիր, CE կարգավիճակ:</t>
  </si>
  <si>
    <t>Վակումային փորձանոթի համար նախատեսված ասեղ G21  կեյչ 1*1,2 չափսի։ Հանձման պահին պիտանելության ժամկետի 75%-ի առկայություն։ Որակի հավաստագիր, CE կարգավիճակ։</t>
  </si>
  <si>
    <t xml:space="preserve">    Ն-Հեքսան նախատեսված HPLC և GC անալիզների համար, քիմիական մաքրությունը ոչ պակաս 96% ,Էմպիրիկ բանաձևը` C6H14։ Անգույն հեղուկ՝ թույլ հոտով։Մոլեկուլային զանգվածը՝ 86 գ/մոլ, հալման ջերմաստիճանը՝ -95 °C,եռման ջերմաստիճանը` 69 °C, խտությունը` 0.663 գ/ սմ³ ։ Ջրի պարունակությունը (Karl Fischer) ≤ 100 ppm։ Ջրի մնացորդ գոլորշիացումից հետո ≤ 2 ppm:  CAS Number 110-54-3: Մուգ գույնի, գործարանային փաթեթավորմամբ ապակյա տարայով։Որակի հավաստագիր, CE կարգավիճակ։ Հանձնելու պահին պիտանելության ժամկետը՝ ընդհանուր պիտանելության ժամկետի առնվազն 2/3:                   </t>
  </si>
  <si>
    <t>Ծածկապակի, 22x22մմ: Որակի հավաստագիր, CE կարգավիճակ առկայության դեպքում։</t>
  </si>
  <si>
    <t xml:space="preserve">Ախտորոշման բժշկական թեստ հավաքածուներ/ԳԳՏ/գամմա գլյուտամին տրանսֆերազ(GGT) որոշման համար </t>
  </si>
  <si>
    <t>Ախտորոշման բժշկական հավաքածուներ/ԳԳՏ Գամա-գլյուտամիլտրանսֆերազա (GGT) որոշման թեստ հավաքածու 120մլ նախատեսված կիսաավտոմատ կենսաքիմիական վերլուծիչի համար։ Հետազոտվող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հասցեում։Հանձման պահին պիտանելության ժամկետի 75%-ի առկայություն։ Պահպանման պայմանները՝ 2-8C։ Որակի հավաստագիր, CE կարգավիճակ։ 1 հատը համարժեք է 120մլ(2*48մլ, 1*24մլ)։</t>
  </si>
  <si>
    <t xml:space="preserve">Ցոլիկլոն անտի-C Սուպեր  </t>
  </si>
  <si>
    <t>Ցոլիկլոն անտի A՝ նախատեսված արյան երկրորդ խումբը որոշելու համար</t>
  </si>
  <si>
    <t>Ցոլիկլոն անտի B՝ նախատեսված արյան երրորդ խումբը որոշելու համար։</t>
  </si>
  <si>
    <t>Ցոլիկլոն անտի D՝ Սուպեր- նախատեսված արյան ռեզուս գործոնի հայտնաբերման  համար</t>
  </si>
  <si>
    <t>Մեկանգամյա օգտագործման համար նախատեսված տարա մեզի նմուշի համար։</t>
  </si>
  <si>
    <t xml:space="preserve">Մեկանգամյա օգտագործման համար նախատեսված տարա մեզի նմուշի համար՝ ստերիլ, կափարիչով, 120 մլ տարողությամբ, յուրաքանչյուր տարան փաթեթավորված լինի անհատական, ստվարաթղթե տուփերով: Հանձնելու պահին պիտանելության ժամկետը՝ ընդհանուր պիտանելության ժամկետի առնվազն 2/3։Մատակարարման պահին ներկայացնել որակի հավաստագիր՝ առկայության դեպքում։ </t>
  </si>
  <si>
    <t>Լաբորատոր ազդանյութեր/ռեագենտներ/-Լիզ լուծույթ M30 CFL կամ համարժեքը (500մլ)։ Նախատեսված Mindray BC-20s ավտոմատ կլինիկական վերլուծիչի համար։1 հատը համարժեք է 500մլ-ի։Հանձնելու պահին պիտանելության ժամկետը՝ ընդհանուր պիտանելության ժամկետի առնվազն 2/3։Որակի հավաստագիր, CE կարգավիճակ:</t>
  </si>
  <si>
    <t>Լաբորատոր ազդանյութեր/ռեագենտներ/ Մաքրող լուծույթ CYAN CY001-WS</t>
  </si>
  <si>
    <t xml:space="preserve">Պլաստիկ կաթոցիկ 3մլ տարողությամբ,155- 160մմ երկարությամբ, Բաժանումներով՝ բաժանման արժեքը 0.5 մլ ։ Հանձնելու պահին պիտանելության ժամկետը՝ ընդհանուր պիտանելության ժամկետի առնվազն 2/3։Մատակարարման պահին ներկայացնել որակի հավաստագիր՝ առկայության դեպքում։ </t>
  </si>
  <si>
    <t xml:space="preserve">Կաթոցիկ (պիպետկա) 3 մլ, </t>
  </si>
  <si>
    <t>Էթանոլ  էնզիմատիքի որոշման ախտորոշիչ հավաքածու</t>
  </si>
  <si>
    <t>Ախտորոշման բժշկական հավաքածուներ էթանոլ,կալիբր</t>
  </si>
  <si>
    <t>ԷՆԱ վակումային փորձանոթի ձողիկ։Հանձնելու պահին պիտանելության ժամկետը՝ ընդհանուր պիտանելության ժամկետի առնվազն 2/3։Որակի հավաստագիր, CE կարգավիճակ:</t>
  </si>
  <si>
    <t>ESR Pipette (ԷՆԱ վակումային փորձանոթի ձողիկ)</t>
  </si>
  <si>
    <t>Էպենդորֆ պլաստմասե 2մլ։Հանձնելու պահին պիտանելության ժամկետը՝ ընդհանուր պիտանելության ժամկետի առնվազն 2/3։Որակի հավաստագիր, CE կարգավիճակ՝ առկայութնայ դեպքում:</t>
  </si>
  <si>
    <t>Վակումային պլաստիկ փորձանոթ պարունակող Gel&amp;Clot ակտիվատոր, դեղին գլխիկով, 5 մլ, 13x100մմ</t>
  </si>
  <si>
    <t>Մեկանգամյա օգտագործման ստերիլ, պլաստմասե 10 մլ փորձանոթ ցենտրիֆուգի համար։ Անահատական փաթեթավորված, կոնաձև հատակով, պտուտակավոր կափարիչով:Հանձնելու պահին պիտանելության ժամկետը՝ ընդհանուր պիտանելության ժամկետի առնվազն 2/3։Որակի հավաստագիր, CE կարգավիճակ:</t>
  </si>
  <si>
    <t>Վակումային պլաստիկ փորձանոթ՝ պարունակող EDTA-K3, մանուշակագույն գլխիկով, 3մլ, 13x75մմ։Նախատեսված է մեկ անգամյա օգտագործման համար;մանրէազերծված է;Ֆորմատը՝տուփ։Որակի սերտիֆիկատի առկայություն՝ISO CE։Հանձնելու պահին պիտանելության ժամկետը՝ ընդհանուր պիտանելության ժամկետի առնվազն 2/3։</t>
  </si>
  <si>
    <t>Առարկայական ապակի 75*25 հաստատուն 1-2մմ։Որակի սերտիֆիկատի առկայություն՝ISO CE։Հանձնելու պահին պիտանելության ժամկետը՝ ընդհանուր պիտանելության ժամկետի առնվազն 2/3։</t>
  </si>
  <si>
    <t>Կցորդիչ վակուումային ասեղի -   Վակուումային ասեղի համար նախատեսված հոլդեր կցորդիչ փականով, ստերիլ փաթեթավորմամբ։Ասեղի ամրացման հատվածի ներքին տրամագիծը՝ 3մմ, եռաաշերտ պարուրակով(պտուտակաշար, резьба): Մատակարարման փուլում պարտադիր ներկայացնել   ISO 9001, ISO 13485 որակի հավաստագրեր։Հանձնելու պահին պիտանելության ժամկետը՝ ընդհանուր պիտանելության ժամկետի առնվազն 2/3։</t>
  </si>
  <si>
    <t>Նրբաշերտ քրոմատագրման թիթեղ  ПТСХ-П-В-УФ։ Հանձման պահին պիտանելության ժամկետի 75%-ի առկայություն։ Որակի հավաստագրի առկայություն։</t>
  </si>
  <si>
    <t>Պլանշետ՝ նախատեսված սեռոլոգիական, ագլյուտիանցիոն և հեմագլյուտինացիոն  անալիզների համար,  42 հորերով,  չափսերը ոչ պակաս քան ՝ 24 սմ x 21 սմ, անցքերի քանակը՝ 6 x 7, տրամագիծը՝ ոչ պակաս քան  2 սմ, խորությունը՝  ոչ պակաս, քան 1 մմ։ Հորերը լինեն  կլոր ,  գոգավոր, եզրագծով ինչը թույլ  կտա ռեագենտի կաթիլներին պահպանել կլորացված ձևը, չհոսել եզրով և չձուլվել միմյանց հետ, Պետք է պատրաստված լինի բարակ, թափանցիկ կամ փայլատ պլաստիկից,  Որակի հավասատգրեր ISO 13485, 90011 առկայություն:Հանձնելու պահին պիտանելության ժամկետը՝ ընդհանուր պիտանելության ժամկետի առնվազն 2/3։</t>
  </si>
  <si>
    <t>Ապակե ձողեր՝ 220 մմ, ոչ մածուցիկ լուծույթները խառնելու համար։ Օգտագործվում է գրեթե ցանկացած հեղուկ խառնելու համար, այդ թվում՝ ագրեսիվ հեղուկների, ինչպիսիք են աղային լուծույթները, թթուները և այլն։ Երկարությունը՝ 220 մմ։ Ձողի տրամագիծը՝ 6 մմ։ Նյութը՝ ապակի։</t>
  </si>
  <si>
    <t>Ձագարի տրամագիծը 56 ± 5.0 մմ; Նյութը՝ ապակի։Արտաքին ծորակի տրամագիծը 11 ± 2.0 մմ։Բարձրությունը 80 մմ։ Հրակայուն,բոռսիլիկատային, սերտիֆիկատներ՝ ISO 9000 և  ISO 13485</t>
  </si>
  <si>
    <t>Ծավալը՝ 500 մլ։Վզիկի ներքին տրամագիծը՝ 20 մմ։ Շշի տրամագիծը՝ 70 մմ։ Շշի բարձրությունը՝ 205 մմ։ Խողովակի տեղադրությունը՝ կենտրոնում։ Նախատեսված է լաբորատոր ապակե իրերի և պարագաների հեղուկի հոսքով լվանալու համար։ Խողովակը ֆիքսված է։ Նյութ՝ պոլիպրոպիլեն։</t>
  </si>
  <si>
    <t>Տարողություն 50 մլ։Գրադացիոն արժեք 5 մլ։ Բարձրություն 85 ± 3.0 մմ։ Կոնի տրամագիծ 51 ± 1.0 մմ։ Կոնաձև սրվակը նախատեսված է լաբորատոր պայմաններում ֆիլտրացիայի, գոլորշիացման, թորման, թորման և սինթեզի համար։ Այն արտադրվում է սպիտակ հղման սանդղակով։Հրակայուն, բոռսիլիկատային, սերտիֆիկատներ՝ ISO 9000 և  ISO 13485</t>
  </si>
  <si>
    <t>Ծավալը 2000 մլ։ Նյութը՝ ապակի։ Բաժանման արժեքը 250 մլ։ Տրամագիծ 135 ± 3մմ։ Բարձրություն 190 ± 3.0 մմ։ Հրակայուն, բոռսիլիկատային, սերտիֆիկատներ՝ ISO 9000 և  ISO 13485</t>
  </si>
  <si>
    <t>Ծավալը 600 մլ։ Բաժանման արժեքը 50 մլ։ Տրամագիծ 90 ± 2մմ։ Նյութը՝ ապակի։ Բարձրություն 125 ± 3.0 մմ։ Հրակայուն, բոռսիլիկատային, սերտիֆիկատներ՝ ISO 9000 և  ISO 13485</t>
  </si>
  <si>
    <t>Ծավալը 150 մլ։ Նյութը՝ ապակի։Բաժանման արժեքը 25 մլ։ Տրամագիծ 60 ± 1.5մմ։ Բարձրություն 80 ± 2.0 մմ։ Հրակայուն, բոռսիլիկատային, սերտիֆիկատներ՝ ISO 9000 և  ISO 13485</t>
  </si>
  <si>
    <t>Ծավալը 50 մլ։ Բաժանման արժեքը 10 մլ։ Նյութը՝ ապակի։ Տրամագիծ 42 ± 1.0 մմ։ Բարձրություն 60 ± 2.0 մմ։ Հրակայուն, բոռսիլիկատային, սերտիֆիկատներ՝ ISO 9000 և  ISO 13485</t>
  </si>
  <si>
    <t>Ծավալը 250 մլ։ Նյութը՝ ապակի։ Թույլատրելի սխալ ± 1.25 մլ։ Բաժանման արժեքը 2.0 մլ։ Բարձրությունը՝ ոչ ավելի, քան 335 մմ։ Հրակայուն, բոռսիլիկատային, սերտիֆիկատներ՝ ISO 9000 և  ISO 13485</t>
  </si>
  <si>
    <t>Ծավալը 1000 մլ։ Նյութը՝ ապակի։ Թույլատրելի սխալ ± 5.00 մլ։Բաժանման արժեքը 10.0 մլ։ Հրակայուն, բոռսիլիկատային, սերտիֆիկատներ՝ ISO 9000 և  ISO 13485</t>
  </si>
  <si>
    <t>Ծավալը 10 մլ։ Թույլատրելի սխալ ±0.2 մլ։ Բաժանման արժեքը 0.2 մլ։ Նյութը՝ ապակի։ Բարձրությունը՝ ոչ ավելի, քան 140 մմ։ Հրակայուն, բոռսիլիկատային, սերտիֆիկատներ՝ ISO 9000 և  ISO 13485</t>
  </si>
  <si>
    <t>Տարողություն 250 մլ: Նյութը՝ ապակի։ Պարանոցի կոն (Конус горловины)  19/21: Երկարություն 355 ± 5.0 մմ: Ամենամեծ տրամագիծը 82 ± 3.0 մմ: Հրակայուն, բոռսիլիկատային, սերտիֆիկատներ՝ ISO 9000 և  ISO 13485</t>
  </si>
  <si>
    <t>ՄԻԱՎ-ի հայտնաբերման արագ թեստ  HIV 1/2</t>
  </si>
  <si>
    <t>Ախտորոշման բժշկական հավաքածուներ/HIV 1/2, իմունոքրոմատոգրաֆիկ արագ-թեստ ՄԻԱՎ-ի հակամարմինների հայտնաբերման համար: Իմունոքրոմատոգրաֆիկ երրորդ սերդի արագ թեստ-հավաքածու: Նախատեսված է ամբողջական արյան մեջ, արյան շիճուկում և պլազմայում ՄԻԱՎԻ 1-ի և ՄԻԱՎ 2-ի հակամարմինների հայտնաբերման համար: Թեստի տեսակը կասետային: Թեստ-հավաքածուն պետք է պարունակի հետազոտության իրականացման համար անհրաժեշը բոլոր ռեագենտները: Թեստ-հավաքածուն պետք է ընդգրկված լինի ԱՀԿ-ի կողմից նախաորակավորված թեստերի ցանկում(WHO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ունեցողունեցող ապրանքների համար առնվազն՝ 15 ամիս: Թեստի տեսակը՝ կասետային(Cassette):</t>
  </si>
  <si>
    <t>Հեպատիտ C-ի (HCV) որոշման ԿԱՍԵՏ</t>
  </si>
  <si>
    <t>Ախտորոշման բժշկական հավաքածուներ/հեպատիտ Ց-ի որոշման թեստ: Իմունաքրոմատոգրաֆիկ արագ-թեստ հեպատիտ  Ց-ի վիրուսի նկատմամբ հակամարմինների (HCV Ab) հայտնաբերման համար:
 Իմունաքրոմատոգրաֆիկ արագ թեստ-հավաքածու: Նախատեսված է ամբողջական արյան մեջ, արյան շիճուկում և պլազմայում հեպատիտ Ց-ի վիրուսի նկատմամբ հակամարմինների HCV Ab հայտնաբերման համար՝ արագ թեստավորման մեթոդով: Հավաքածուն պետք է պարունակի բուֆեր:  Թեստ-հավաքածուն պետք է ընդգրկված լինի ԱՀԿ-ի կողմից նախաորակավորված թեստերի ցանկում(WHO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ունեցողունեցող ապրանքների համար առնվազն՝ 15 ամիս: Թեստի տեսակը՝ կասետային (Cassette): Հետազոտության համար անհրաժեշտ ժամանակը առավելագույնը 30 րոպե:</t>
  </si>
  <si>
    <t>HBsAg հեպատիտ Բ որոշման թեստ հավաքածու</t>
  </si>
  <si>
    <t>Ախտորոշման բժշկական հավաքածուներ/հեպատիտ Բ որոշման թեստ:Իմունաքրոմատոգրաֆիկ արագ-թեստ հեպատիտ  Բ-ի հակածնի(HBs Ag) հայտնաբերման համար: Իմունաքրոմատոգրաֆիկ արագ թեստ-հավաքածու: Նախատեսված է ամբողջական արյան մեջ, արյան շիճուկում և պլազմայում հեպատիտ Բ-ի վիրուսի հակածնի (HBs Ag) հայտնաբերման համար՝ արագ թեստավորման մեթոդով: Հավաքածուն պետք է պարունակի բուֆեր: ISO 13485 որակի վկայականի առկայությամբ Թեստ-հավաքածուն պետք է ընդգրկված լինի ԱՀԿ-ի կողմից նախաորակավորված թեստերի ցանկում (WHO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 ապրանքների համար առնվազն՝ 15 ամիս: Թեստի տեսակը՝ կասետային(Cassette): Հետազոտության համար անհրաժեշտ ժամանակը առավելագույնը 30 րոպե:</t>
  </si>
  <si>
    <t>M30 CFL Lyse Լիզ լուծույթ (500մլ), M30 CFL Lyse (500ml)</t>
  </si>
  <si>
    <t xml:space="preserve">Մաքրող լուծույթ (50մլ) , PROBE CLEAN SER (M-68/EN). 50ml </t>
  </si>
  <si>
    <t>Ախտորոշիչ թեստ-երիզներ մեզի մեջ բարբիտուրատների նվազագույն քանակությունը՝ 200 նգ/մլ կամ ավելի քիչ, հայտնաբերելու համար: Յուրաք. թեստ-երիզն առանձին փաթեթավորված: Պահպանման պայմանները՝ 2-30ºC, պահպանման ժամկետը՝ 2տարի: Հանձնելու պահին պիտանելության ժամկետը՝ ընդհանուր պիտանելության ժամկետի առնվազն 2/3, ևրոպական կամ ամերիկյան արտադրության կամ համարժեք։ Անալիտիկ զգայունությունը՝ ≥99%, ճշտությունը՝ ≥99%։Որակի հավաստագիր, CE կարգավիճակ:</t>
  </si>
  <si>
    <t>Արյան միկրոփորձանոթ մազանոթային, ծավալը 0,2մլ ± 0,005մլ, ստերիլ։Հանձնելու պահին պիտանելության ժամկետը՝ ընդհանուր պիտանելության ժամկետի առնվազն 2/3։Որակի հավաստագիր, CE կարգավիճակ:</t>
  </si>
  <si>
    <t>Հ/հ</t>
  </si>
  <si>
    <t>ԳՄԱ կոդ</t>
  </si>
  <si>
    <t xml:space="preserve">Լաբորատոր վազելին։ Հանձնելու պահին պիտանելության ժամկետը՝ ընդհանուր պիտանելության ժամկետի առնվազն 2/3։ Մատակարարման պահին ներկայացնել որակի հավաստագիր՝ առկայության դեպքում։ </t>
  </si>
  <si>
    <t>ԷՆԱ վակուումային փորձանոթ ESR Vac. tub. sodium citrate 1.6 ml., 3.8%, 13x75mm, black cap, sterile,  c/n RE1162՝ Նախատեսված է մեկ անգամյա օգտագործման համար;մանրէազերծված է;Ֆորմատը՝տուփ։Հանձնելու պահին պիտանելության ժամկետը՝ ընդհանուր պիտանելության ժամկետի առնվազն 2/3։Որակի սերտիֆիկատի առկայություն՝ ISO CE։</t>
  </si>
  <si>
    <t>Մեզի ձողիկներ 10 պարամետր մեզի մեջ գլյուկոզի, արյան, սպիտակուցի, PH, կետոնների, տեսակարար կշռի, նիտրիտների, լեյկոցիտների, ուռոլոբինիգենի և բիլիռուբինի որոշման թեսթ ստրիպների հավաքածու /100անալիզ/: Հանձնելու պահին պիտանելության ժամկետը՝ ընդհանուր պիտանելության ժամկետի առնվազն 2/3։Պահպանման պայմանը 2-25˚C ֆիրմային նշանի առկայություն, սերտիֆիկատ ISO 13485։ 1 տուփը համարժեք 100 հատի։</t>
  </si>
  <si>
    <t>Վակումային պլաստիկ փորձանոթ պարունակող Gel&amp;Clot ակտիվատոր, դեղին գլխիկով, 5 մլ, 13x100մմ: Նախատեսված է մեկ անգամյա օգտագործման համար;մանրէազերծված է;Ֆորմատը՝տուփ։ Հանձնելու պահին պիտանելության ժամկետը՝ ընդհանուր պիտանելության ժամկետի առնվազն 2/3։Որակի սերտիֆիկատի առկայություն՝ ISO CE</t>
  </si>
  <si>
    <t xml:space="preserve">Գդալ – շպատուլ ալյումինե </t>
  </si>
  <si>
    <t>наименование</t>
  </si>
  <si>
    <t>Быстрый тест на выявление ВИЧ 1/2</t>
  </si>
  <si>
    <t>Набор для определения HBsAg (гепатит B)</t>
  </si>
  <si>
    <t>Кассета для определения гепатита C (HCV)</t>
  </si>
  <si>
    <t>Диагностические тест‑полоски для определения барбитуратов в моче</t>
  </si>
  <si>
    <t>Диагностические тест‑полоски для определения трамадола в моче</t>
  </si>
  <si>
    <t>Диагностические тест‑полоски для определения амфетамина в моче</t>
  </si>
  <si>
    <t>Диагностические тест‑полоски для определения метамфетамина в моче</t>
  </si>
  <si>
    <t>Диагностические тест‑полоски для определения метилендиоксиметамфетамина (MDMA) в моче</t>
  </si>
  <si>
    <t>Диагностические тест‑полоски для определения тетрагидроканнабинола (ТГК) в моче</t>
  </si>
  <si>
    <t>Диагностические тест‑полоски для определения опиатов в моче</t>
  </si>
  <si>
    <t>Диагностические тест‑полоски для определения бупренорфина в моче</t>
  </si>
  <si>
    <t>Диагностические тест‑полоски для определения фенциклидина в моче</t>
  </si>
  <si>
    <t>Диагностические тест‑полоски для определения мефедрона в моче</t>
  </si>
  <si>
    <t>Диагностические тест‑полоски для определения прегабалина в моче</t>
  </si>
  <si>
    <t>Диагностические тест‑полоски для определения бензодиазепинов в моче</t>
  </si>
  <si>
    <t>Диагностические тест‑полоски для определения ЛСД (лизергиновая кислота диэтиламид) в моче</t>
  </si>
  <si>
    <t>Диагностические тест‑полоски для определения фентанила в моче</t>
  </si>
  <si>
    <t>Диагностические тест‑полоски для определения габапентина в моче</t>
  </si>
  <si>
    <t>Диагностические тест‑полоски для определения a‑PVP (альфа‑пирролидиновалерофенон) в моче</t>
  </si>
  <si>
    <t>Диагностические тест‑полоски для определения метаквалона в моче</t>
  </si>
  <si>
    <t>Капельный наконечник 1000 мкл</t>
  </si>
  <si>
    <t>N‑гексан</t>
  </si>
  <si>
    <t>Вазелин</t>
  </si>
  <si>
    <t>Астрадезим Энто 1 л</t>
  </si>
  <si>
    <t>Диагностические медицинские наборы / АСТ кинетический набор</t>
  </si>
  <si>
    <t>Диагностические медицинские наборы / АЛТ кинетический набор</t>
  </si>
  <si>
    <t>Игла для вакуумной пробирки G21, кейч 1*1,2 размера</t>
  </si>
  <si>
    <t>Покровное стекло, 22x22 мм</t>
  </si>
  <si>
    <t>Набор для определения общего белка (total protein-col)</t>
  </si>
  <si>
    <t>Пластина для тонкослойной хроматографии ПТСХ-П-В-УФ</t>
  </si>
  <si>
    <t>Диагностические медицинские наборы / ГГТ (гамма‑глутамилтрансфераза)</t>
  </si>
  <si>
    <t>Цоликлон анти‑A — для определения второй группы крови</t>
  </si>
  <si>
    <t>Цоликлон анти‑B — для определения третьей группы крови</t>
  </si>
  <si>
    <t>Цоликлон анти‑D Супер — для выявления резус‑фактора крови</t>
  </si>
  <si>
    <t>Цоликлон анти‑C Супер</t>
  </si>
  <si>
    <t>Контейнер для образца мочи одноразового использования</t>
  </si>
  <si>
    <t>Разбавляющий раствор M‑30D</t>
  </si>
  <si>
    <t>Раствор для лизиса M30 CFL Lyse (500 мл)</t>
  </si>
  <si>
    <t>Очищающий раствор (50 мл), PROBE CLEAN SER (M‑68/EN)</t>
  </si>
  <si>
    <t>Лабораторные реагенты- очищающий раствор Hypoclean</t>
  </si>
  <si>
    <t>Лабораторные реагенты — очищающий раствор CYAN CY001‑WS</t>
  </si>
  <si>
    <t>Капельный наконечник (пипетка) 3 мл</t>
  </si>
  <si>
    <t>Глюкоза G‑col, набор для определения глюкозы</t>
  </si>
  <si>
    <t>Билирубин Bilirubin общий/прямой, набор для определения билирубина D+T 100/100</t>
  </si>
  <si>
    <t>Диагностический набор для определения этанола (энзиматический)</t>
  </si>
  <si>
    <t>Диагностические медицинские наборы для этанола, калибровка</t>
  </si>
  <si>
    <t>ESR Пипетка (палочка для вакуумной пробирки ЭНА)</t>
  </si>
  <si>
    <t>Вакуумная пробирка с цитратом натрия 3,8% ESR, стерильная (1,6 мл, 13x75 мм)</t>
  </si>
  <si>
    <t>Эппендорф пластиковый, 2 мл</t>
  </si>
  <si>
    <t>Вакуумная пластиковая пробирка с гелем и активатором свертывания, желтая крышка, 5 мл, 13x100 мм</t>
  </si>
  <si>
    <t>Диагностические медицинские наборы / тест‑полоски мочи на 10 параметров</t>
  </si>
  <si>
    <t>Набор для определения альбумина</t>
  </si>
  <si>
    <t>Одноразовая стерильная пластиковая пробирка для центрифуги, 10 мл</t>
  </si>
  <si>
    <t>Вакуумная пластиковая пробирка с EDTA‑K3, фиолетовая крышка, 3 мл, 13x75 мм</t>
  </si>
  <si>
    <t>Предметное стекло</t>
  </si>
  <si>
    <t>Держатель (адаптер) для иглы вакуумной пробирки</t>
  </si>
  <si>
    <t>Планшет для серологических, агглютинационных и гемагглютинационных анализов на 42 лунки</t>
  </si>
  <si>
    <t>Мерная пробирка со шлифом, 15 мл</t>
  </si>
  <si>
    <t>Лабораторная стеклянная воронка 100 мм</t>
  </si>
  <si>
    <t>Лабораторная стеклянная воронка 80 мм</t>
  </si>
  <si>
    <t>Лабораторная стеклянная воронка 40 мм</t>
  </si>
  <si>
    <t>Делительная воронка 200 мл</t>
  </si>
  <si>
    <t>Мерный цилиндр 25 мл</t>
  </si>
  <si>
    <t>Мерный цилиндр 10 мл</t>
  </si>
  <si>
    <t>Мерный цилиндр 1000 мл</t>
  </si>
  <si>
    <t>Мерный цилиндр 250 мл</t>
  </si>
  <si>
    <t>Стеклянный мерный стакан 50 мл</t>
  </si>
  <si>
    <t>Стеклянный мерный стакан 150 мл</t>
  </si>
  <si>
    <t>Стеклянный мерный стакан 600 мл</t>
  </si>
  <si>
    <t>Стеклянный мерный стакан 2000 мл</t>
  </si>
  <si>
    <t>Стеклянная спиртовая лампа 100 мл</t>
  </si>
  <si>
    <t>Стеклянная палочка 220 мм</t>
  </si>
  <si>
    <t>Колба коническая плоскодонная 50 мл</t>
  </si>
  <si>
    <t>Ложка-шпатель алюминиевая</t>
  </si>
  <si>
    <t>Лабораторная промывочная бутылка 500 мл</t>
  </si>
  <si>
    <t>Диагностические медицинские наборы/ВИЧ 1/2, экспресс-иммунохроматографический тест для выявления антител к ВИЧ. Экспресс-иммунохроматографический тест-набор третьего поколения. Предназначен для выявления антител к ВИЧ 1 и ВИЧ 2 в цельной крови, сыворотке и плазме. Тест-набор кассетного типа. Тест-набор должен содержать все необходимые для исследования реагенты. Тест-набор должен быть включен в список предварительно квалифицированных диагностических продуктов in vitro ВОЗ. Остаточный срок годности на момент поставки: не менее 75% для продуктов со сроком годности до 1 года, не менее 2/3 для продуктов со сроком годности 1-2 года, не менее 15 месяцев для продуктов со сроком годности более 2 лет. Тип теста: кассетный.</t>
  </si>
  <si>
    <t>Диагностические медицинские наборы/Тест для определения гепатита В: Иммунохроматографический экспресс-тест для выявления антигена гепатита В (HBs Ag). Иммунохроматографический экспресс-тест-набор. Предназначен для быстрого определения антигена вируса гепатита В (HBs Ag) в цельной крови, сыворотке и плазме крови. Набор должен содержать буфер. При наличии сертификата качества ISO 13485 тест-набор должен быть включен в список предварительно квалифицированных тестов ВОЗ (список предварительно квалифицированных диагностических продуктов in vitro ВОЗ). Остаточный срок годности на момент поставки: не менее 75% для продуктов со сроком годности до 1 года, не менее 2/3 для продуктов со сроком годности 1-2 года, не менее 15 месяцев для продуктов со сроком годности более 2 лет. Тип теста: Кассета. Время, необходимое для проведения анализа, составляет максимум 30 минут.</t>
  </si>
  <si>
    <t>Диагностические тест-полоски для определения барбитуратов в моче на уровне не менее 200 нг/мл.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</si>
  <si>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минимального количества метамфетамина в моче: 300 нг/мл или менее. Тест-полоски Urac. упакованы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</si>
  <si>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медицинские наборы/Тест для определения гепатита С. Иммунохроматографический экспресс-тест для выявления антител к вирусу гепатита С (HCV Ab).Иммунохроматографический экспресс-тест. Предназначен для быстрого определения антител к вирусу гепатита С (HCV Ab) в цельной крови, сыворотке и плазме. Набор должен содержать буфер. Тест-набор должен быть включен в список предварительно квалифицированных диагностических продуктов in vitro ВОЗ. Остаточный срок годности на момент поставки: не менее 75% для продуктов со сроком годности до 1 года, не менее 2/3 для продуктов со сроком годности 1-2 года, не менее 15 месяцев для продуктов со сроком годности более 2 лет. Тип теста: кассета. Время исследования: максимум 30 минут.</t>
  </si>
  <si>
    <t>Диагностические тест-полоски для определения трамадола в моче с минимальным содержанием 100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</si>
  <si>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минимального количества амфетамина в моче: 300 нг/мл или менее. Тест-полоски Urac. упакованы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</si>
  <si>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метилендиоксиметамфетамина в моче на минимальном уровне 500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</si>
  <si>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тетрагидроканнабинола в моче на уровне не менее 20 нг/мл.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</si>
  <si>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опиатов в моче на уровне не менее 100 нг/мл.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</si>
  <si>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бупренорфина в моче на уровне не менее 5 нг/мл. Каждая тест-полоска упакована индивидуально.Условия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</si>
  <si>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фенциклидина в моче с минимальным содержанием 25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Производство: европейское или американское или эквивалентное. Аналитическая чувствительность: ≥99%, точность: ≥99%. Сертификат качества, статус CE:</t>
  </si>
  <si>
    <t>Диагностические тест-полоски для определения мефедрона в моче с минимальным содержанием 100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Производство: европейское или американское или эквивалентное. Аналитическая чувствительность: ≥99%, точность: ≥99%. Сертификат качества, статус CE:</t>
  </si>
  <si>
    <t>Диагностические тест-полоски для определения прегабалина в моче с минимальным уровнем 500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</si>
  <si>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бензодиазепинов в моче с минимальным уровнем 100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</si>
  <si>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обнаружения ЛСД (диэтиламида лизергиновой кислоты) в моче с минимальным уровнем 10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</si>
  <si>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метадона в моче с минимальным содержанием 300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Производство: европейское или американское или эквивалентное. Аналитическая чувствительность: ≥99%, точность: ≥99%. Сертификат качества, статус CE:</t>
  </si>
  <si>
    <t>Диагностические тест-полоски для определения фентанила в моче с минимальным содержанием 10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Производство: европейское или американское или эквивалентное. Аналитическая чувствительность: ≥99%, точность: ≥99%. Сертификат качества, статус CE:</t>
  </si>
  <si>
    <t>Диагностические тест-полоски для определения габапентина в моче с минимальным уровнем 2000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</si>
  <si>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α-ПВП в моче с минимальным уровнем 300 нг/мл или менее.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</si>
  <si>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Диагностические тест-полоски для определения метаквалона в моче на уровне не менее 300 нг/мл. Каждая тест-полоска упакована индивидуально. Условия хранения: 2-30ºC, срок годности: 2 года. Срок годности на момент поставки: не менее 2/3 от общего срока годности, европейское или американское производство или эквивалент. Аналитическая чувствительность: ≥99%, точность: ≥99%. Сертификат качества, статус CE.</t>
  </si>
  <si>
    <t>Наконечник пипетки 1000 мкл. Срок годности на момент поставки: не менее 2/3 от общего срока годности. Сертификат качества, статус CE.</t>
  </si>
  <si>
    <t>Н-гексан для ВЭЖХ и ГХ анализа, химическая чистота не менее 96%, эмпирическая формула: C6H14. Бесцветная жидкость со слабым запахом. Молекулярная масса: 86 г/моль, температура плавления: -95 °C, температура кипения: 69 °C, плотность: 0,663 г/см³. Содержание воды (по Карлу Фишеру) ≤ 100 ppm. Остаточное содержание воды после испарения ≤ 2 ppm. Номер CAS 110-54-3. Темный цвет, заводская упаковка в стеклянной таре. Сертификат качества, статус CE. Срок годности на момент поставки: не менее 2/3 от общего срока годности.</t>
  </si>
  <si>
    <t>Лабораторный вазелин. Срок годности на момент поставки – не менее 2/3 от общего срока годности. При поставке необходимо предоставить сертификат качества, если таковой имеется.</t>
  </si>
  <si>
    <t>В качестве активного вещества должен содержать не менее трех ферментов: протеазу, липазу, амилазу. Дезинфицирующее средство – жидкий концентрат, плотность получаемых из него рабочих растворов составляет 0,3-0,5%, а время обработки – 10-15 минут. Рабочий раствор предназначен для многократного использования в течение 24 часов. Не вызывает ржавления металла, не повреждает термочувствительную поверхность инструмента. Предназначен для мытья медицинских инструментов (хирургических, микрохирургических) перед стерилизацией. Заводская упаковка – не менее 1 литра. Должен иметь сертификат соответствия, свидетельство о государственной регистрации ЕАЭС, методическую инструкцию по применению, утвержденную Министерством здравоохранения РА.</t>
  </si>
  <si>
    <t>Игла для вакуумной пробирки G21, размер 1*1,2. Срок годности на момент поставки составляет 75%. Сертификат качества, статус CE.</t>
  </si>
  <si>
    <t>Пластина для тонкослойной хроматографии ПТСХ-П-В-УФ. Срок годности на момент поставки не менее 75%. Наличие сертификата качества.</t>
  </si>
  <si>
    <t>Одноразовый контейнер для образца мочи: стерильный, с крышкой, объемом 120 мл; каждый контейнер должен быть индивидуально упакован в картонную коробку. Срок годности на момент поставки: не менее 2/3 от общего срока годности. При наличии необходимо предоставить сертификат качества на момент поставки.</t>
  </si>
  <si>
    <t>Покровное стекло, 22x22 мм. Сертификат качества, статус CE (при наличии).</t>
  </si>
  <si>
    <t>Пластиковая пипетка объемом 3 мл, длиной 155-160 мм, с делениями: значение деления 0,5 мл. На момент поставки срок годности составляет не менее 2/3 от общего срока годности. При поставке необходимо предъявить сертификат качества, если таковой имеется.</t>
  </si>
  <si>
    <t>Вакуумная пробирка-стержень ENA. Срок годности на момент поставки: не менее 2/3 от общего срока годности. Сертификат качества, статус CE.</t>
  </si>
  <si>
    <t>Вакуумная пробирка ENA ESR Vac. tub. цитрат натрия 1,6 мл, 3,8%, 13x75 мм, черная крышка, стерильная, c/n RE1162: Предназначена для одноразового использования; стерилизована; Формат: коробка. Срок годности на момент поставки: не менее 2/3 от общего срока годности. Наличие сертификата качества: ISO CE.</t>
  </si>
  <si>
    <t>Пластиковая пробирка Eppendorf 2 мл. Срок годности на момент поставки: не менее 2/3 от общего срока годности. Сертификат качества, статус CE - при наличии.</t>
  </si>
  <si>
    <t>Вакуумная пластиковая пробирка, содержащая активатор Gel&amp;Clot, с желтой крышкой, 5 мл, 13х100 мм. Предназначена для одноразового использования; стерилизована; Формат: коробка. Срок годности на момент поставки: не менее 2/3 от общего срока годности. Наличие сертификата качества: ISO CE.</t>
  </si>
  <si>
    <t>Тест-полоски для мочи на 10 параметров для определения глюкозы, крови, белка, pH, кетонов, удельной плотности, нитритов, лейкоцитов, уроглобина и билирубина /100 анализов/. Срок годности на момент доставки: не менее 2/3 от общего срока годности. Условия хранения: 2-25˚C. Наличие товарного знака, сертификата ISO 13485. 1 коробка эквивалентна 100 штукам.</t>
  </si>
  <si>
    <t>Одноразовая стерильная пластиковая пробирка объемом 10 мл для центрифуги. Индивидуальная упаковка, коническое дно, завинчивающаяся крышка. Срок годности на момент поставки: не менее 2/3 от общего срока годности. Сертификат качества, статус CE.</t>
  </si>
  <si>
    <t>Кипиллярная микропробирка для крови, объем 0,2 мл ± 0,005 мл, стерильная. Срок годности на момент поставки: не менее 2/3 от общего срока годности. Сертификат качества, статус CE.</t>
  </si>
  <si>
    <t>Вакуумная пластиковая пробирка, содержащая ЭДТА-К3, с фиолетовой крышкой, 3 мл, 13x75 мм. Предназначена для одноразового использования; стерилизована; Формат: коробка. Наличие сертификата качества: ISO CE. Срок годности на момент поставки: не менее 2/3 от общего срока годности.</t>
  </si>
  <si>
    <t>Объектное стекло 75*25, фиксированное 1-2 мм. Наличие сертификата качества: ISO CE. Срок годности на момент поставки: не менее 2/3 от общего срока годности.</t>
  </si>
  <si>
    <t>Соединитель вакуумной иглы - держатель для вакуумной иглы с соединительным клапаном, стерильная упаковка. Внутренний диаметр части крепления иглы 3 мм, с трехслойной резьбой. На этапе поставки обязательно наличие сертификатов качества ISO 9001, ISO 13485. Срок годности на момент поставки: не менее 2/3 от общего срока годности.</t>
  </si>
  <si>
    <t>Планшет, предназначенный для серологического, агглютинационного и гемагглютинационного анализов, с 42 лунками, размерами не менее 24 см x 21 см, количеством отверстий: 6 x 7, диаметром не менее 2 см, глубиной не менее 1 мм. Лунки должны быть круглыми, вогнутыми, с бортиком, позволяющим каплям реагента сохранять округлую форму, не вытекать за край и не сливаться друг с другом. Должен быть изготовлен из тонкого, прозрачного или матового пластика. Имеются сертификаты качества ISO 13485, 90011. Срок годности на момент поставки: не менее 2/3 от общего срока годности.</t>
  </si>
  <si>
    <t>Мерная пробирка 15 мл с шлифованным соединением, круглым дном и стеклянной пробкой. С делениями: значение деления 0,2 мл и высотой 180 ± 5,0 мм. Огнеупорный, боросиликатный материал, сертификаты: ISO 9000 и ISO 13485</t>
  </si>
  <si>
    <t>Ծավալը 25 մլ։ Թույլատրելի սխալ ±0.5 մլ։ Նյութը՝ ապակի։
Բաժանման արժեքը 0.5 մլ։ Բարձրությունը՝ ոչ ավելի, քան 170 մմ։ Հրակայուն,բոռսիլիկատային, սերտիֆիկատներ՝ ISO 9000 և  ISO 13485</t>
  </si>
  <si>
    <t>Диаметр воронки 56 ± 5,0 мм; Материал: стекло. Внешний диаметр носика 11 ± 2,0 мм. Высота 80 мм. Огнеупорный, боросиликатный материал, сертификаты: ISO 9000 и ISO 13485.</t>
  </si>
  <si>
    <t>Ձագարի տրամագիծը 75 ± 5.0 մմ։ Նյութը՝ ապակի։ Ծորանի տրամագիծը 11 ± 2.0 մմ։ Բարձրությունը 110 մմ։ Հրակայուն, բոռսիլիկատային, սերտիֆիկատներ՝ ISO 9000 և  ISO 13485</t>
  </si>
  <si>
    <t>Ձագարի տրամագիծը 25 ± 3.0 մմ։ Նյութը՝ ապակի։ Ծորակի տրամագիծը 6 ± 1.0 մմ։ Բարձրությունը 38 մմ: Հրակայուն,բոռսիլիկատային, սերտիֆիկատներ՝ ISO 9000 և  ISO 13485</t>
  </si>
  <si>
    <t>Диаметр воронки 75 ± 5,0 мм. Материал: стекло. Диаметр трубки 11 ± 2,0 мм. Высота 110 мм. Огнеупорный, боросиликатный материал, сертификаты: ISO 9000 и ISO 13485.</t>
  </si>
  <si>
    <t>Диаметр воронки 25 ± 3,0 мм. Материал: стекло. Диаметр трубки 6 ± 1,0 мм. Высота 38 мм. Огнеупорный, боросиликатный материал, сертификаты: ISO 9000 и ISO 13485</t>
  </si>
  <si>
    <t>Емкость 250 мл. Материал: стекло. Конус горловины (Конус горловины) 19/21: Длина 355 ± 5,0 мм. Наибольший диаметр 82 ± 3,0 мм. Огнеупорный, боросиликатный, сертификаты: ISO 9000 и ISO 13485</t>
  </si>
  <si>
    <t>Объем 25 мл. Допустимая погрешность ±0,5 мл. Материал: стекло.
Количество делений 0,5 мл. Высота: не более 170 мм. Огнеупорный, боросиликатный, сертификаты: ISO 9000 и ISO 13485</t>
  </si>
  <si>
    <t>Объем 10 мл. Допустимая погрешность ±0,2 мл. Количество делений 0,2 мл. Материал: стекло. Высота: не более 140 мм. Огнеупорный, боросиликатный, сертификаты: ISO 9000 и ISO 13485</t>
  </si>
  <si>
    <t>Объем 1000 мл. Материал: стекло. Допустимая погрешность ± 5,00 мл. Количество делений 10,0 мл. Огнеупорный, боросиликатный, сертификаты: ISO 9000 и ISO 13485"</t>
  </si>
  <si>
    <t>Объем 250 мл. Материал: стекло. Допустимая погрешность ± 1,25 мл. Значение градуировки 2,0 мл. Высота: не более 335 мм. Огнеупорный, боросиликатное стекло, сертификаты: ISO 9000 и ISO 13485.</t>
  </si>
  <si>
    <t>Объем 50 мл. Значение градуировки 10 мл. Материал: стекло. Диаметр 42 ± 1,0 мм. Высота 60 ± 2,0 мм. Огнестойкий, боросиликатное стекло, сертификаты: ISO 9000 и ISO 13485</t>
  </si>
  <si>
    <t>Գդալ - շպատուլ մետաղական։ Նյութը՝ ալյումին։
Երկարություն - 200 մմ։ Շպատուլի երկարություն - 32 մմ։ Շպատուլի լայնություն - 15 մմ։ Գդալի լայնություն - 20 մմ:</t>
  </si>
  <si>
    <t>Объем 150 мл. Материал: стекло. Деление 25 мл. Диаметр 60 ± 1,5 мм. Высота 80 ± 2,0 мм. Огнеупорный, боросиликатный материал, сертификаты: ISO 9000 и ISO 13485.</t>
  </si>
  <si>
    <t>Объем 600 мл. Деление 50 мл. Диаметр 90 ± 2 мм. Материал: стекло. Высота 125 ± 3,0 мм. Огнеупорный, боросиликатный материал, сертификаты: ISO 9000 и ISO 13485.</t>
  </si>
  <si>
    <t>Объем 2000 мл. Материал: стекло. Деление 250 мл. Диаметр 135 ± 3 мм. Высота 190 ± 3,0 мм. Огнеупорный, боросиликатный материал, сертификаты: ISO 9000 и ISO 13485</t>
  </si>
  <si>
    <t>Ծավալը 100 մլ։ Նյութը՝ ապակի։ Ընդհանուր չափսեր, մմ (72 ± 2.0) x (90 ± 2.0) : Բոցի առավելագույն ջերմաստիճանը մինչև 900°С։ Հրակայուն, բոռսիլիկատային, սերտիֆիկատներ՝ ISO 9000 և  ISO 13485:</t>
  </si>
  <si>
    <t>Объем 100 мл. Материал: стекло. Габаритные размеры, мм (72 ± 2,0) x (90 ± 2,0). Максимальная температура пламени до 900°С. Огнеупорный, боросиликатный материал, сертификаты: ISO 9000 и ISO 13485</t>
  </si>
  <si>
    <t>Стеклянные стержни: 220 мм, для смешивания невязких растворов. Используются для смешивания практически любых жидкостей, включая агрессивные жидкости, такие как солевые растворы, кислоты и т. д. Длина: 220 мм. Диаметр стержня: 6 мм. Материал: стекло.</t>
  </si>
  <si>
    <t>Объем 50 мл. Шкала градуировки 5 мл. Высота 85 ± 3,0 мм. Диаметр конуса 51 ± 1,0 мм. Коническая колба предназначена для фильтрации, выпаривания, перегонки и синтеза в лабораторных условиях. Изготовлена ​​с белой шкалой. Огнеупорный, боросиликатный материал, сертификаты: ISO 9000 и ISO 13485.</t>
  </si>
  <si>
    <t>Металлическая ложка-шпатель. Материал: алюминий.
Длина - 200 мм. Длина шпателя - 32 мм. Ширина шпателя - 15 мм. Ширина ложки - 20 мм."</t>
  </si>
  <si>
    <t>Объем: 500 мл. Внутренний диаметр горлышка: 20 мм. Диаметр бутылки: 70 мм. Высота бутылки: 205 мм. Расположение трубки: по центру. Предназначена для мытья лабораторной посуды и принадлежностей струей жидкости. Трубка закреплена. Материал: полипропилен.</t>
  </si>
  <si>
    <t>Е/ч</t>
  </si>
  <si>
    <t>Техническая характеристика</t>
  </si>
  <si>
    <t>33141179/1</t>
  </si>
  <si>
    <t>33141144/1</t>
  </si>
  <si>
    <t>33211190/1</t>
  </si>
  <si>
    <t>33211200/1</t>
  </si>
  <si>
    <t>33211220/1</t>
  </si>
  <si>
    <t>33141410/1</t>
  </si>
  <si>
    <t>33691162/2</t>
  </si>
  <si>
    <t>33691162/3</t>
  </si>
  <si>
    <t>33211140/1</t>
  </si>
  <si>
    <t>33141179/5</t>
  </si>
  <si>
    <t>33141179/11</t>
  </si>
  <si>
    <t>33791300/1</t>
  </si>
  <si>
    <t>30211290/1</t>
  </si>
  <si>
    <t>шт.</t>
  </si>
  <si>
    <t>литр</t>
  </si>
  <si>
    <t xml:space="preserve">կգ     </t>
  </si>
  <si>
    <t>кг</t>
  </si>
  <si>
    <t xml:space="preserve">Բժշկական այլ նյութեր/Ցոլիկլոն անտի A/- նախատեսված արյան երկրորդ խումբը որոշելու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առկայություն։Հանձման պահին պիտանելության ժամկետի 75%-ի առկայություն: 1 հատը համապատասխանում է 10մլ-ոց շշիկի: </t>
  </si>
  <si>
    <t>Բժշկական այլ նյութեր/Ցոլիկլոն անտի B/- նախատեսված արյան երրորդ խումբը որոշելու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առկայություն։Հանձման պահին պիտանելության ժամկետի 75%-ի առկայություն։ 1 հատը համապատասխանում է 10մլ-ոց շշիկի</t>
  </si>
  <si>
    <t>Բժշկական այլ նյութեր/Ցոլիկլոն անտի D Սուպեր- նախատեսված արյան ռեզուս գործոնի հայտնաբերման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 Հանձման պահին պիտանելության ժամկետի 75%-ի առկայություն։ 1 հատը համապատասխանում է 10մլ-ոց շշիկի</t>
  </si>
  <si>
    <t>Թեսթ ռեագենտ՝ նախատեսված արյան RH(C)   անտիգենի հայտնաբերման համար: 10մլ պլաստիկ շշիկներ, կաթոցիչով: Ագլյուտինացիան ոչ ավել քան 3-5 րոպե: Գործարանայյին փաթեթավորումով:Որակի ապահովման համակարգի եվրոպական (EC), ISO 9001 և ISO 19485  կամ համարժեք վկայականների։Հանձման պահին պիտանելության ժամկետի 75%-ի առկայություն։ 1 հատը համապատասխանում է 10մլ-ոց շշիկի</t>
  </si>
  <si>
    <t>Լաբորատոր ազդանյութեր/ռեագենտներ/-Նոսրացնող լուծույթ M30D կամ համարժեքը (20լ)։ Նախատեսված Mindray BC-20s ավտոմատ կլինիկական վերլուծիչի համար։ Գործարանային փաթեթավորմամբ:1 հատը համարժեք է 20լ-ի։ Հանձնելու պահին պիտանելության ժամկետը՝ ընդհանուր պիտանելության ժամկետի առնվազն 2/3։Որակի հավաստագիր, CE կարգավիճակ:</t>
  </si>
  <si>
    <t>Լաբորատոր ազդանյութեր/ռեագենտներ/-Մաքրող լուծույթ M30P probe cleanser  կամ համարժեքը (50մլ)։Նախատեսված Mindray BC-20s ավտոմատ կլինիկական վերլուծիչի համար։Գործարանային փաթեթավորմամբ: 1 հատը համարժեք է 50մլ-ի։Հանձնելու պահին պիտանելության ժամկետը՝ ընդհանուր պիտանելության ժամկետի առնվազն 2/3։Որակի հավաստագիր, CE կարգավիճակ:</t>
  </si>
  <si>
    <t>Մաքրող լուծույթ Hypoclean նախատեսված CYANSmart կենսաքիմիական վերլուծիչի համար: Գործարանային փաթեթավորմամբ: 1 հատը համարժեք է 100մլ-ի։ Մատակարարման փուլում պարտադիր ներկայացնել   ISO 9001, ISO 13485 որակի հավաստագրեր։ Հանձնելու պահին պիտանելության ժամկետը՝ ընդհանուր պիտանելության ժամկետի առնվազն 2/3։</t>
  </si>
  <si>
    <t>Մաքրող լուծույթ CYAN CY001-WS նախատեսված CYANSmart կենսաքիմիական վերլուծիչի համար:Գործարանային փաթեթավորմամբ: 1 հատը համարժեք է 100մլ-ի։ Մատակարարման փուլում պարտադիր ներկայացնել   ISO 9001, ISO 13485 որակի հավաստագրեր։Հանձնելու պահին պիտանելության ժամկետը՝ ընդհանուր պիտանելության ժամկետի առնվազն 2/3։</t>
  </si>
  <si>
    <t>Էթանոլ  էնզիմատիքի որոշման ախտորոշիչ հավաքածու Cyan Smart  կիսաավտոմատ վերլուծիչի համար։ 1 տուփում՝/Էթանոլ Էնզիմատիք լուծույթ /1x20մլ, 1x7մլ/։Ստուգվող նմուշ՝արյան շիճուկ։Մատակարարը պարտավոր է վերածրագրավորել բիոքիմիական վերլուծիչը ըստ պատվիրատուի ցանկությամբ, պատվիրատոււի սահմանած ժամանակացույցով և հասցեում։Հանձնելու պահին պիտանելիության ժամկետը՝ մինչև 1 տարի պիտանելիության ժամկետ ունեցող ապրանքների համար առնվազն՝75%, 1-2 տարի պիտանելիության ժամկետ ունեցող ապրանքների համար առնվազն՝2/3, 2տարուց ավել պիտանելիության ժամկետ ունեցող ապրանքների համար առնվազն՝15ամիս:Գործարանային փաթեթավորմամբ։Որակի սերտիֆիկատներ՝ISO13485 կամ համարժեք։Մեկ հատը համարժեք է 1 տուփի՝/Էթանոլ Էնզիմատիք լուծույթ 1x20մլ, 1x7մլ/։</t>
  </si>
  <si>
    <t>Գլյուկոզ G-col, գլյուկոզի որոշման թեստ հավաքածու 5*100մլ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հասցեում։Գործարանային փաթեթավորմամբ:Հանձման պահին պիտանելության ժամկետի 75%-ի առկայություն։ Պահպանման պայմանները՝ 2-8C։Որակի հավաստագիր, CE կարգավիճակ:1 հատը համարժեք է 1 տուփի, որը պարունակում է 5 հատ 100մլ-ոց շիշ:</t>
  </si>
  <si>
    <t xml:space="preserve">Բիլիռուբին Bilirubin ընդհանուր/ ուղղակի բիլիռուբինի որոշման թեստ հավաքածու Դ+Տ 100/100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հասցեում։Գործարանային փաթեթավորմամբ:Հանձման պահին պիտանելության ժամկետի 75%-ի առկայություն։ Պահպանման պայմանները՝ 2-8C։ Որակի հավաստագիր, CE կարգավիճակ:1 հատը համարժեք է 1 տուփի, որը պարունակում է 100մլ-ոց TOTAL և 100մլ-ոց DIRECT ռեագենտների մեկական շշեր: </t>
  </si>
  <si>
    <t>Ախտորոշման բժշկական հավաքածուներ/ կալիբր,Ethanol calibr/ control set 1*5ml Cyan Smart  անալիզատորի համար:Մատակարարը պարտավոր է վերածրագրավորել բիոքիմիական վերլուծիչը ըստ պատվիրատուի ցանկության, պատվիրատուի սահմանած ժամանակացույցով և հասցեում։Հանձնելու պահին պիտանելիության ժամկետը՝ մինչև 1 տարի պիտանելիության ժամկետ ունեցող ապրանքների համար առնվազն՝75%, 1-2 տարի պիտանելիության ժամկետ ունեցող ապրանքների համար առնվազն՝ 2/3, 2տարուց ավել պիտանելիության ժամկետ ունեցող ապրանքների համար առնվազն՝15ամիս։Գործարանային փաթեթավորմամբ:Որակի սերտիֆիկատներ՝ISO13485 կամ համարժեք։Մեկ հատը համարժեք է 5մլ-ոց շշիկի։</t>
  </si>
  <si>
    <t>Ախտորոշման բժշկական հավաքածուներ/Ալբումին հավաքածու (ALBUMIN) 200մլ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հասցեում։Հանձման պահին պիտանելության ժամկետի 75%-ի առկայություն։ Գործարանային փաթեթավորմամբ:Պահպանման պայմանները՝ 2-8C, որակի ստանդարտի առկայություն։ 1 հատը համարժեք է 200մլ։</t>
  </si>
  <si>
    <t>Ախտորոշման բժշկական հավաքածուներ Ընդհանուր սպիտակուց Total Protein 4*120 մլ որոշման թեստ հավաքածու՝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հասցեում։Հանձման պահին պիտանելության ժամկետի 75%-ի առկայություն։ Պահպանման պայմանները՝ 2-8C։Գործարանային փաթեթավորմամբ:Որակի հավաստագիր, CE կարգավիճակ։1 հատը համարժեք է 1 տուփի, որը պարունակում  4հատ 120մլ-ոց շիշ:</t>
  </si>
  <si>
    <t>Ախտորոշման բժշկական հավաքածուներ/ԱՍՏ Ասպարտատ ամինոտրանսֆերազ (AST), որոշման թեստ հավաքածու՝ 120մլ։Նախատեսված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հասցեում։Հանձման պահին պիտանելության ժամկետի 75%-ի առկայություն։ Գործարանային փաթեթավորմամբ:Պահպանման պայմանները՝ 2-8C, որակի հավաստագիր, CE կարգավիճակ։1 հատը համարժեք է 120մլ (2*48մլ, 1*24մլ)։</t>
  </si>
  <si>
    <t>Ախտորոշման բժշկական հավաքածուներ/ԱԼՏ Ալանին ամինոտրանսֆերազ (ALT) որոշման թեստ հավաքածու՝ 120մլ:Նախատեսված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 պատվիրատուի սահմանած ժամանակացույցով և հասցեում։Հանձման պահին պիտանելության ժամկետի 75%-ի առկայություն։ Գործարանային փաթեթավորմամբ:Պահպանման պայմանները՝ 2-8C, որակի հավաստագիր, CE կարգավիճակ։ 1 հատը համարժեք է 120մլ(2*48մլ, 1*24մլ)։</t>
  </si>
  <si>
    <t>Диагностические медицинские наборы / АСТ Аспартат аминотрансфераза (AST), тест-набор для определения — 120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не менее 75%. Заводская упаковка. Условия хранения: 2–8 °C, сертификат качества, статус CE. 1 набор эквивалентен 120 мл (2×48 мл, 1×24 мл).</t>
  </si>
  <si>
    <t>Диагностические медицинские наборы / АЛТ Аланин аминотрансфераза (ALT), тест-набор для определения — 120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не менее 75%. Заводская упаковка. Условия хранения: 2–8 °C, сертификат качества, статус CE. 1 набор эквивалентен 120 мл (2×48 мл, 1×24 мл).</t>
  </si>
  <si>
    <t>Диагностические медицинские наборы / Общий белок (Total Protein) тест-набор для определения — 4×120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не менее 75%. Условия хранения: 2–8 °C. Заводская упаковка. Сертификат качества, статус CE. 1 набор эквивалентен 1 коробке, содержащей 4 флакона по 120 мл.</t>
  </si>
  <si>
    <t>Диагностические медицинские наборы / ГГТ Гамма-глутамилтрансфераза (GGT) Тест-набор для определения — 120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не менее 75%. Условия хранения: 2–8 °C. Сертификат качества, статус CE. 1 набор эквивалентен 120 мл (2×48 мл, 1×24 мл).</t>
  </si>
  <si>
    <t>Медицинские материалы / Цоликлон анти-A
Предназначен для определения второй группы крови. Флакон 10 мл из пластика с капельницей. Агглютинация не более чем за 3–5 минут. Заводская упаковка. Наличие сертификатов системы обеспечения качества европейских EC, ISO 9001 и ISO 19485 или эквивалентных. На момент поставки срок годности должен составлять не менее 75%. 1 единица соответствует флакону 10 мл.</t>
  </si>
  <si>
    <t>Медицинские материалы / Цоликлон анти-B
Предназначен для определения третьей группы крови. Флакон 10 мл из пластика с капельницей. Агглютинация не более чем за 3–5 минут. Заводская упаковка. Наличие сертификатов системы обеспечения качества европейских EC, ISO 9001 и ISO 19485 или эквивалентных. На момент поставки срок годности должен составлять не менее 75%. 1 единица соответствует флакону 10 мл.</t>
  </si>
  <si>
    <t>Медицинские материалы / Цоликлон анти-D Супер
Предназначен для выявления резус-фактора крови. Флакон 10 мл из пластика с капельницей. Агглютинация не более чем за 3–5 минут. Заводская упаковка. Наличие сертификатов системы обеспечения качества европейских EC, ISO 9001 и ISO 19485 или эквивалентных. На момент поставки срок годности должен составлять не менее 75%. 1 единица соответствует флакону 10 мл.</t>
  </si>
  <si>
    <t>Тест-реагент для выявления антигена RH(C)
Флакон 10 мл из пластика с капельницей. Агглютинация не более чем за 3–5 минут. Заводская упаковка. Наличие сертификатов системы обеспечения качества европейских EC, ISO 9001 и ISO 19485 или эквивалентных. На момент поставки срок годности должен составлять не менее 75%. 1 единица соответствует флакону 10 мл.</t>
  </si>
  <si>
    <t>Лабораторные реагенты / Растворитель M30D или эквивалент (20 л)
Предназначен для автоматического клинического анализатора Mindray BC-20s. Заводская упаковка. 1 единица соответствует 20 л. На момент поставки срок годности должен составлять не менее 2/3 от общего срока годности. Сертификат качества, статус CE.</t>
  </si>
  <si>
    <t>Лабораторные реагенты / Лизирующий раствор M30 CFL или эквивалент (500 мл)
Предназначен для автоматического клинического анализатора Mindray BC-20s. 1 единица соответствует 500 мл. На момент поставки срок годности должен составлять не менее 2/3 от общего срока годности. Сертификат качества, статус CE.</t>
  </si>
  <si>
    <t>Лабораторные реагенты / Очиститель M30P probe cleanser или эквивалент (50 мл)
Предназначен для автоматического клинического анализатора Mindray BC-20s. Заводская упаковка. 1 единица соответствует 50 мл. На момент поставки срок годности должен составлять не менее 2/3 от общего срока годности. Сертификат качества, статус CE.</t>
  </si>
  <si>
    <t>Очистительный раствор Hypoclean
Предназначен для биохимического анализатора CYANSmart. Заводская упаковка. 1 единица соответствует 100 мл. При поставке обязательно наличие сертификатов качества ISO 9001 и ISO 13485. На момент поставки срок годности должен составлять не менее 2/3 от общего срока годности.</t>
  </si>
  <si>
    <t>Очистительный раствор CYAN CY001-WS
Предназначен для биохимического анализатора CYANSmart. Заводская упаковка. 1 единица соответствует 100 мл. При поставке обязательно наличие сертификатов качества ISO 9001 и ISO 13485. На момент поставки срок годности должен составлять не менее 2/3 от общего срока годности.</t>
  </si>
  <si>
    <t xml:space="preserve">Глюкоза G-col
Тест-набор для определения глюкозы — 5×100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Заводская упаковка. На момент поставки срок годности должен составлять не менее 75%. Условия хранения: 2–8 °C. Сертификат качества, статус CE. 1 набор эквивалентен 1 коробке, содержащей 5 флаконов по 100 мл.
</t>
  </si>
  <si>
    <t>Билирубин (общий / прямой)
Тест-набор для определения общего и прямого билирубина — Д+Т 100/100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Заводская упаковка. На момент поставки срок годности должен составлять не менее 75%. Условия хранения: 2–8 °C. Сертификат качества, статус CE. 1 набор эквивалентен 1 коробке, содержащей по одному флакону: 100 мл TOTAL и 100 мл DIRECT реагентов.</t>
  </si>
  <si>
    <t>Этанол (энзиматический диагностический набор)
Предназначен для полуавтоматического анализатора Cyan Smart. В одной коробке: энзиматический раствор этанола (1×20 мл, 1×7 мл). Исследуемый образец — сыворотка крови.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 для продукции со сроком годности до 1 года — не менее 75%;
- для продукции со сроком годности 1–2 года — не менее 2/3;
- для продукции со сроком годности более 2 лет — не менее 15 месяцев.
Заводская упаковка. Сертификаты качества — ISO 13485 или эквивалентные. 1 набор эквивалентен 1 коробке (1×20 мл, 1×7 мл).</t>
  </si>
  <si>
    <t>Диагностические медицинские наборы / Калибратор Ethanol calibr / control set (1×5 мл)
Предназначен для анализатора Cyan Smart.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 для продукции со сроком годности до 1 года — не менее 75%;
- для продукции со сроком годности 1–2 года — не менее 2/3;
- для продукции со сроком годности более 2 лет — не менее 15 месяцев.
Заводская упаковка. Сертификаты качества — ISO 13485 или эквивалентные. 1 единица соответствует флакону 5 мл.</t>
  </si>
  <si>
    <t>Диагностические медицинские наборы / Альбумин (ALBUMIN)
Тест-набор для определения альбумина — 200 мл. Предназначен для полуавтоматического биохимического анализатора. Исследуемый образец — сыворотка крови / плазма. Набор должен содержать все необходимые материалы, предусмотренные эксплуатационным руководством, например: калибратор, стандарт или другие необходимые материалы. Поставщик обязан перепрограммировать биохимический анализатор при необходимости — по требованию заказчика, в установленные заказчиком сроки и по указанному адресу. На момент поставки срок годности должен составлять не менее 75%. Заводская упаковка. Условия хранения: 2–8 °C. Наличие сертификата качества. 1 единица соответствует 200 мл.</t>
  </si>
  <si>
    <t>ՀՀ դրամ</t>
  </si>
  <si>
    <t>33141179/3</t>
  </si>
  <si>
    <t>33141179/4</t>
  </si>
  <si>
    <t>33141179/6</t>
  </si>
  <si>
    <t>33141179/7</t>
  </si>
  <si>
    <t>33141179/8</t>
  </si>
  <si>
    <t>33141179/9</t>
  </si>
  <si>
    <t>33141179/10</t>
  </si>
  <si>
    <t>33141179/12</t>
  </si>
  <si>
    <t>33141179/13</t>
  </si>
  <si>
    <t>33141179/14</t>
  </si>
  <si>
    <t>33141179/15</t>
  </si>
  <si>
    <t>33141179/16</t>
  </si>
  <si>
    <t>33141179/17</t>
  </si>
  <si>
    <t>33141179/18</t>
  </si>
  <si>
    <t>33141179/19</t>
  </si>
  <si>
    <t>33141179/20</t>
  </si>
  <si>
    <t>33141179/21</t>
  </si>
  <si>
    <t>33141179/22</t>
  </si>
  <si>
    <t>38431720/1</t>
  </si>
  <si>
    <t>24321863/1</t>
  </si>
  <si>
    <t>33141213/2</t>
  </si>
  <si>
    <t>24451141/1</t>
  </si>
  <si>
    <t>33141179/23</t>
  </si>
  <si>
    <t>33141179/24</t>
  </si>
  <si>
    <t>33141179/25</t>
  </si>
  <si>
    <t>33691861/1</t>
  </si>
  <si>
    <t>33141179/26</t>
  </si>
  <si>
    <t>33211210/1</t>
  </si>
  <si>
    <t>33691162/4</t>
  </si>
  <si>
    <t>33691162/5</t>
  </si>
  <si>
    <t>33691162/6</t>
  </si>
  <si>
    <t>38431710/1</t>
  </si>
  <si>
    <t>33211120/1</t>
  </si>
  <si>
    <t>33141179/27</t>
  </si>
  <si>
    <t>33141179/28</t>
  </si>
  <si>
    <t>33191310/1</t>
  </si>
  <si>
    <t>33191310/3</t>
  </si>
  <si>
    <t>33141179/29</t>
  </si>
  <si>
    <t>38431700/1</t>
  </si>
  <si>
    <t>33141179/30</t>
  </si>
  <si>
    <t>33141179/31</t>
  </si>
  <si>
    <t>42931100/1</t>
  </si>
  <si>
    <t>33191310/4</t>
  </si>
  <si>
    <t>33191310/5</t>
  </si>
  <si>
    <t>33791300/2</t>
  </si>
  <si>
    <t>33141144/2</t>
  </si>
  <si>
    <t>Չափիչ փորձանոթ 15 մլ-ոց հղկված միացմամբ ապակե խցանով  կլորահատակ։ Բաժանումներով՝ բաժանման արժեքը 0.2 մլ իսկ բարձրությունը 180 ± 5.0 մմ: Հրակայուն,բոռսիլիկատային, սերտիֆիկատներ՝ ISO 9000 և  ISO 13485</t>
  </si>
  <si>
    <t>33791300/3</t>
  </si>
  <si>
    <t>33791300/4</t>
  </si>
  <si>
    <t>33791300/5</t>
  </si>
  <si>
    <t>33791300/6</t>
  </si>
  <si>
    <t>33791300/7</t>
  </si>
  <si>
    <t>33791300/8</t>
  </si>
  <si>
    <t>33791300/9</t>
  </si>
  <si>
    <t>33791300/10</t>
  </si>
  <si>
    <t>33791300/11</t>
  </si>
  <si>
    <t>33791300/12</t>
  </si>
  <si>
    <t>33791300/13</t>
  </si>
  <si>
    <t>33791300/14</t>
  </si>
  <si>
    <t>33791300/15</t>
  </si>
  <si>
    <t>33791300/16</t>
  </si>
  <si>
    <t>33791300/17</t>
  </si>
  <si>
    <t>33791300/18</t>
  </si>
  <si>
    <t>33791300/19</t>
  </si>
  <si>
    <t>33791300/20</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</si>
  <si>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</si>
  <si>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</si>
  <si>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</si>
  <si>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</si>
  <si>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</si>
  <si>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</si>
  <si>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</si>
  <si>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</si>
  <si>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</si>
  <si>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r>
      <t xml:space="preserve">
</t>
    </r>
    <r>
      <rPr>
        <b/>
        <sz val="10"/>
        <color rgb="FFFF0000"/>
        <rFont val="GHEA Grapalat"/>
        <family val="3"/>
      </rPr>
      <t>1․ Դեղերի և ԲՆԱ-ի վերաբերյալ</t>
    </r>
    <r>
      <rPr>
        <sz val="10"/>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</si>
  <si>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2026թ.ապրիլ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</si>
  <si>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01.04.2026г.</t>
  </si>
  <si>
    <t>ԿԲԱԿ-ԷԱՃԱՊՁԲ-26/6- Լաբորատոր նյութերի և պարագաներ ձեռքբերում-2026թ.</t>
  </si>
  <si>
    <t>Չափման 
միավոր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</si>
</sst>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name val="GHEA Grapalat"/>
      <family val="3"/>
    </font>
    <font>
      <sz val="12"/>
      <name val="GHEA Grapalat"/>
      <family val="3"/>
    </font>
    <font>
      <sz val="11"/>
      <color rgb="FF000000"/>
      <name val="GHEA Grapalat"/>
      <family val="3"/>
    </font>
    <font>
      <sz val="12"/>
      <color rgb="FF000000"/>
      <name val="GHEA Grapalat"/>
      <family val="3"/>
    </font>
    <font>
      <sz val="12"/>
      <color theme="1"/>
      <name val="GHEA Grapalat"/>
      <family val="3"/>
    </font>
    <font>
      <b/>
      <sz val="11"/>
      <name val="GHEA Grapalat"/>
      <family val="3"/>
    </font>
    <font>
      <sz val="11"/>
      <color theme="1"/>
      <name val="GHEA Grapalat"/>
      <family val="3"/>
    </font>
    <font>
      <sz val="8"/>
      <color rgb="FFFF0000"/>
      <name val="GHEA Grapalat"/>
      <family val="3"/>
    </font>
    <font>
      <sz val="9"/>
      <color rgb="FFFF0000"/>
      <name val="GHEA Grapalat"/>
      <family val="3"/>
    </font>
    <font>
      <sz val="10"/>
      <color rgb="FFFF0000"/>
      <name val="GHEA Grapalat"/>
      <family val="3"/>
    </font>
    <font>
      <b/>
      <sz val="10"/>
      <color rgb="FFFF0000"/>
      <name val="GHEA Grapalat"/>
      <family val="3"/>
    </font>
    <font>
      <b/>
      <sz val="16"/>
      <color rgb="FF000000"/>
      <name val="GHEA Grapalat"/>
      <family val="3"/>
    </font>
    <font>
      <b/>
      <sz val="14"/>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1">
    <xf numFmtId="0" fontId="0" fillId="0" borderId="0"/>
  </cellStyleXfs>
  <cellXfs count="68">
    <xf numFmtId="0" fontId="0" fillId="0" borderId="0" xfId="0"/>
    <xf numFmtId="0" fontId="2" fillId="0" borderId="1" xfId="0" applyFont="1" applyBorder="1" applyAlignment="1">
      <alignment horizontal="center" vertical="center" wrapText="1" shrinkToFit="1" readingOrder="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shrinkToFit="1" readingOrder="1"/>
    </xf>
    <xf numFmtId="49" fontId="3" fillId="2" borderId="1" xfId="0" applyNumberFormat="1" applyFont="1" applyFill="1" applyBorder="1" applyAlignment="1">
      <alignment horizontal="center" vertical="center" wrapText="1" shrinkToFit="1" readingOrder="1"/>
    </xf>
    <xf numFmtId="49" fontId="1" fillId="2" borderId="1" xfId="0" applyNumberFormat="1" applyFont="1" applyFill="1" applyBorder="1" applyAlignment="1">
      <alignment horizontal="center" vertical="center" wrapText="1" shrinkToFit="1" readingOrder="1"/>
    </xf>
    <xf numFmtId="49" fontId="1" fillId="0" borderId="1" xfId="0" applyNumberFormat="1" applyFont="1" applyBorder="1" applyAlignment="1">
      <alignment horizontal="center" vertical="center" wrapText="1" shrinkToFit="1" readingOrder="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49" fontId="1" fillId="2" borderId="2" xfId="0" applyNumberFormat="1" applyFont="1" applyFill="1" applyBorder="1" applyAlignment="1">
      <alignment horizontal="center" vertical="center" wrapText="1" shrinkToFit="1" readingOrder="1"/>
    </xf>
    <xf numFmtId="49" fontId="1" fillId="2" borderId="7" xfId="0" applyNumberFormat="1" applyFont="1" applyFill="1" applyBorder="1" applyAlignment="1">
      <alignment horizontal="center" vertical="center" wrapText="1" shrinkToFit="1" readingOrder="1"/>
    </xf>
    <xf numFmtId="49" fontId="2" fillId="2" borderId="1" xfId="0" applyNumberFormat="1" applyFont="1" applyFill="1" applyBorder="1" applyAlignment="1">
      <alignment horizontal="center" vertical="center" wrapText="1" shrinkToFit="1" readingOrder="1"/>
    </xf>
    <xf numFmtId="49" fontId="4" fillId="2" borderId="1" xfId="0" applyNumberFormat="1" applyFont="1" applyFill="1" applyBorder="1" applyAlignment="1">
      <alignment horizontal="center" vertical="center" wrapText="1" shrinkToFit="1" readingOrder="1"/>
    </xf>
    <xf numFmtId="49" fontId="1" fillId="2" borderId="1"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shrinkToFit="1" readingOrder="1"/>
    </xf>
    <xf numFmtId="0" fontId="1" fillId="0" borderId="0" xfId="0" applyFont="1" applyBorder="1" applyAlignment="1">
      <alignment horizontal="center" vertical="center" wrapText="1"/>
    </xf>
    <xf numFmtId="2" fontId="2" fillId="2" borderId="1" xfId="0" applyNumberFormat="1" applyFont="1" applyFill="1" applyBorder="1" applyAlignment="1">
      <alignment horizontal="center" vertical="center" wrapText="1" shrinkToFit="1" readingOrder="1"/>
    </xf>
    <xf numFmtId="49" fontId="2" fillId="2" borderId="3" xfId="0" applyNumberFormat="1" applyFont="1" applyFill="1" applyBorder="1" applyAlignment="1">
      <alignment horizontal="center" vertical="center" wrapText="1" shrinkToFit="1" readingOrder="1"/>
    </xf>
    <xf numFmtId="0" fontId="6" fillId="0" borderId="1" xfId="0" applyFont="1" applyBorder="1" applyAlignment="1">
      <alignment horizontal="center" vertical="center" wrapText="1" shrinkToFit="1" readingOrder="1"/>
    </xf>
    <xf numFmtId="0" fontId="2" fillId="2" borderId="1" xfId="0" applyFont="1" applyFill="1" applyBorder="1" applyAlignment="1">
      <alignment horizontal="center" vertical="center"/>
    </xf>
    <xf numFmtId="0" fontId="6" fillId="2" borderId="1" xfId="0" applyFont="1" applyFill="1" applyBorder="1" applyAlignment="1">
      <alignment horizontal="center" vertical="center" wrapText="1" shrinkToFit="1" readingOrder="1"/>
    </xf>
    <xf numFmtId="0" fontId="2" fillId="2" borderId="1" xfId="0" applyFont="1" applyFill="1" applyBorder="1" applyAlignment="1">
      <alignment horizontal="center" vertical="center" wrapText="1" shrinkToFit="1" readingOrder="1"/>
    </xf>
    <xf numFmtId="0" fontId="5"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7" fillId="0" borderId="0" xfId="0" applyFont="1" applyAlignment="1">
      <alignment horizontal="center" vertical="center"/>
    </xf>
    <xf numFmtId="1" fontId="4" fillId="2" borderId="1" xfId="0" applyNumberFormat="1" applyFont="1" applyFill="1" applyBorder="1" applyAlignment="1">
      <alignment horizontal="center" vertical="center" wrapText="1" shrinkToFit="1" readingOrder="1"/>
    </xf>
    <xf numFmtId="1" fontId="2" fillId="2" borderId="1" xfId="0" applyNumberFormat="1" applyFont="1" applyFill="1" applyBorder="1" applyAlignment="1">
      <alignment horizontal="center" vertical="center" wrapText="1" shrinkToFit="1" readingOrder="1"/>
    </xf>
    <xf numFmtId="0" fontId="1" fillId="2" borderId="1" xfId="0" applyFont="1" applyFill="1" applyBorder="1" applyAlignment="1">
      <alignment horizontal="center" vertical="center"/>
    </xf>
    <xf numFmtId="49" fontId="1" fillId="2" borderId="0" xfId="0" applyNumberFormat="1" applyFont="1" applyFill="1" applyAlignment="1">
      <alignment horizontal="center" vertical="center"/>
    </xf>
    <xf numFmtId="49" fontId="1" fillId="2" borderId="1" xfId="0" applyNumberFormat="1" applyFont="1" applyFill="1" applyBorder="1" applyAlignment="1">
      <alignment horizontal="center" vertical="center"/>
    </xf>
    <xf numFmtId="0" fontId="7" fillId="0" borderId="0" xfId="0" applyFont="1"/>
    <xf numFmtId="0" fontId="7" fillId="0" borderId="1" xfId="0" applyFont="1" applyBorder="1" applyAlignment="1">
      <alignment horizontal="center" vertical="center"/>
    </xf>
    <xf numFmtId="0" fontId="1" fillId="0" borderId="0" xfId="0" applyFont="1"/>
    <xf numFmtId="0" fontId="5" fillId="2" borderId="0" xfId="0" applyFont="1" applyFill="1"/>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9" xfId="0" applyFont="1" applyFill="1" applyBorder="1" applyAlignment="1">
      <alignment horizontal="center" vertical="top" wrapText="1"/>
    </xf>
    <xf numFmtId="0" fontId="8" fillId="2" borderId="10"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0" xfId="0" applyFont="1" applyFill="1" applyAlignment="1">
      <alignment horizontal="center" vertical="top" wrapText="1"/>
    </xf>
    <xf numFmtId="0" fontId="8" fillId="2" borderId="13" xfId="0" applyFont="1" applyFill="1" applyBorder="1" applyAlignment="1">
      <alignment horizontal="center" vertical="top" wrapText="1"/>
    </xf>
    <xf numFmtId="0" fontId="8" fillId="2" borderId="14"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2" borderId="5" xfId="0" applyFont="1" applyFill="1" applyBorder="1" applyAlignment="1">
      <alignment horizontal="center" vertical="top" wrapText="1"/>
    </xf>
    <xf numFmtId="0" fontId="9" fillId="2"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10" fillId="2" borderId="11" xfId="0" applyFont="1" applyFill="1" applyBorder="1" applyAlignment="1">
      <alignment horizontal="center" vertical="top" wrapText="1"/>
    </xf>
    <xf numFmtId="0" fontId="10" fillId="2" borderId="12" xfId="0" applyFont="1" applyFill="1" applyBorder="1" applyAlignment="1">
      <alignment horizontal="center" vertical="top" wrapText="1"/>
    </xf>
    <xf numFmtId="0" fontId="10" fillId="2" borderId="0" xfId="0" applyFont="1" applyFill="1" applyAlignment="1">
      <alignment horizontal="center" vertical="top" wrapText="1"/>
    </xf>
    <xf numFmtId="0" fontId="10" fillId="2" borderId="13" xfId="0" applyFont="1" applyFill="1" applyBorder="1" applyAlignment="1">
      <alignment horizontal="center" vertical="top" wrapText="1"/>
    </xf>
    <xf numFmtId="0" fontId="10" fillId="2" borderId="14" xfId="0" applyFont="1" applyFill="1" applyBorder="1" applyAlignment="1">
      <alignment horizontal="center" vertical="top" wrapText="1"/>
    </xf>
    <xf numFmtId="0" fontId="10" fillId="2" borderId="6" xfId="0" applyFont="1" applyFill="1" applyBorder="1" applyAlignment="1">
      <alignment horizontal="center" vertical="top" wrapText="1"/>
    </xf>
    <xf numFmtId="0" fontId="10" fillId="2" borderId="5" xfId="0" applyFont="1" applyFill="1" applyBorder="1" applyAlignment="1">
      <alignment horizontal="center" vertical="top" wrapText="1"/>
    </xf>
    <xf numFmtId="0" fontId="12" fillId="2" borderId="1" xfId="0" applyFont="1" applyFill="1" applyBorder="1" applyAlignment="1">
      <alignment horizontal="left" vertical="center" wrapText="1" shrinkToFit="1" readingOrder="1"/>
    </xf>
    <xf numFmtId="2" fontId="12" fillId="2" borderId="1" xfId="0" applyNumberFormat="1" applyFont="1" applyFill="1" applyBorder="1" applyAlignment="1">
      <alignment horizontal="center" vertical="center" wrapText="1" shrinkToFit="1" readingOrder="1"/>
    </xf>
    <xf numFmtId="0" fontId="13" fillId="0" borderId="6" xfId="0" applyFont="1" applyBorder="1" applyAlignment="1">
      <alignment horizontal="center" vertical="center"/>
    </xf>
    <xf numFmtId="0" fontId="13" fillId="0" borderId="6"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79</xdr:row>
      <xdr:rowOff>0</xdr:rowOff>
    </xdr:from>
    <xdr:ext cx="184731" cy="264560"/>
    <xdr:sp macro="" textlink="">
      <xdr:nvSpPr>
        <xdr:cNvPr id="2" name="TextBox 1">
          <a:extLst>
            <a:ext uri="{FF2B5EF4-FFF2-40B4-BE49-F238E27FC236}">
              <a16:creationId xmlns:a16="http://schemas.microsoft.com/office/drawing/2014/main" id="{172AD68A-5960-4901-9D43-C2396C2391A0}"/>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 name="TextBox 2">
          <a:extLst>
            <a:ext uri="{FF2B5EF4-FFF2-40B4-BE49-F238E27FC236}">
              <a16:creationId xmlns:a16="http://schemas.microsoft.com/office/drawing/2014/main" id="{CBC2FF40-BAC3-472A-95A9-0FBE204DA29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 name="TextBox 3">
          <a:extLst>
            <a:ext uri="{FF2B5EF4-FFF2-40B4-BE49-F238E27FC236}">
              <a16:creationId xmlns:a16="http://schemas.microsoft.com/office/drawing/2014/main" id="{A35CB093-7974-4EAD-B406-568E99049D3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 name="TextBox 4">
          <a:extLst>
            <a:ext uri="{FF2B5EF4-FFF2-40B4-BE49-F238E27FC236}">
              <a16:creationId xmlns:a16="http://schemas.microsoft.com/office/drawing/2014/main" id="{EBF51F87-86CD-4B68-B7B6-D823B49A3BA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 name="TextBox 5">
          <a:extLst>
            <a:ext uri="{FF2B5EF4-FFF2-40B4-BE49-F238E27FC236}">
              <a16:creationId xmlns:a16="http://schemas.microsoft.com/office/drawing/2014/main" id="{8AD9B15A-688B-4B70-B1EB-7907C622BB6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 name="TextBox 6">
          <a:extLst>
            <a:ext uri="{FF2B5EF4-FFF2-40B4-BE49-F238E27FC236}">
              <a16:creationId xmlns:a16="http://schemas.microsoft.com/office/drawing/2014/main" id="{BA66D03C-29CB-4854-A572-5474557AFB6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8" name="TextBox 7">
          <a:extLst>
            <a:ext uri="{FF2B5EF4-FFF2-40B4-BE49-F238E27FC236}">
              <a16:creationId xmlns:a16="http://schemas.microsoft.com/office/drawing/2014/main" id="{734CCC97-301D-40AC-BDD1-D0065E524898}"/>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9" name="TextBox 8">
          <a:extLst>
            <a:ext uri="{FF2B5EF4-FFF2-40B4-BE49-F238E27FC236}">
              <a16:creationId xmlns:a16="http://schemas.microsoft.com/office/drawing/2014/main" id="{1E3E11D2-2038-45B1-AE73-354162AD119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0" name="TextBox 9">
          <a:extLst>
            <a:ext uri="{FF2B5EF4-FFF2-40B4-BE49-F238E27FC236}">
              <a16:creationId xmlns:a16="http://schemas.microsoft.com/office/drawing/2014/main" id="{0F56542B-DBF8-4DB7-B5B4-1635D899A1F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1" name="TextBox 10">
          <a:extLst>
            <a:ext uri="{FF2B5EF4-FFF2-40B4-BE49-F238E27FC236}">
              <a16:creationId xmlns:a16="http://schemas.microsoft.com/office/drawing/2014/main" id="{6DC55855-4173-47BF-81D3-C96B067D6B7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2" name="TextBox 11">
          <a:extLst>
            <a:ext uri="{FF2B5EF4-FFF2-40B4-BE49-F238E27FC236}">
              <a16:creationId xmlns:a16="http://schemas.microsoft.com/office/drawing/2014/main" id="{2E271CD8-DF0A-46A5-81E7-1D4162423EC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3" name="TextBox 12">
          <a:extLst>
            <a:ext uri="{FF2B5EF4-FFF2-40B4-BE49-F238E27FC236}">
              <a16:creationId xmlns:a16="http://schemas.microsoft.com/office/drawing/2014/main" id="{0FEABC5C-BA0B-4953-9096-FD32C5A69B19}"/>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4" name="TextBox 13">
          <a:extLst>
            <a:ext uri="{FF2B5EF4-FFF2-40B4-BE49-F238E27FC236}">
              <a16:creationId xmlns:a16="http://schemas.microsoft.com/office/drawing/2014/main" id="{32B78A36-4C79-442C-8232-4B7055A272F2}"/>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5" name="TextBox 14">
          <a:extLst>
            <a:ext uri="{FF2B5EF4-FFF2-40B4-BE49-F238E27FC236}">
              <a16:creationId xmlns:a16="http://schemas.microsoft.com/office/drawing/2014/main" id="{791A910A-2039-4D9A-A7F1-E77B6C3BD95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6" name="TextBox 15">
          <a:extLst>
            <a:ext uri="{FF2B5EF4-FFF2-40B4-BE49-F238E27FC236}">
              <a16:creationId xmlns:a16="http://schemas.microsoft.com/office/drawing/2014/main" id="{D710C41E-CCBB-4940-BABB-ADF3D7C0F8E0}"/>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7" name="TextBox 16">
          <a:extLst>
            <a:ext uri="{FF2B5EF4-FFF2-40B4-BE49-F238E27FC236}">
              <a16:creationId xmlns:a16="http://schemas.microsoft.com/office/drawing/2014/main" id="{8D9319A5-D58F-4AD7-9AD1-0A4170E4E0E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8" name="TextBox 17">
          <a:extLst>
            <a:ext uri="{FF2B5EF4-FFF2-40B4-BE49-F238E27FC236}">
              <a16:creationId xmlns:a16="http://schemas.microsoft.com/office/drawing/2014/main" id="{B18AE742-6A0A-4B88-8212-29EC367178A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19" name="TextBox 18">
          <a:extLst>
            <a:ext uri="{FF2B5EF4-FFF2-40B4-BE49-F238E27FC236}">
              <a16:creationId xmlns:a16="http://schemas.microsoft.com/office/drawing/2014/main" id="{FDAE5245-DF77-4CB3-BA31-21B2630B345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0" name="TextBox 19">
          <a:extLst>
            <a:ext uri="{FF2B5EF4-FFF2-40B4-BE49-F238E27FC236}">
              <a16:creationId xmlns:a16="http://schemas.microsoft.com/office/drawing/2014/main" id="{013D1A46-CB99-4197-A56F-B859BA1FDF02}"/>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1" name="TextBox 20">
          <a:extLst>
            <a:ext uri="{FF2B5EF4-FFF2-40B4-BE49-F238E27FC236}">
              <a16:creationId xmlns:a16="http://schemas.microsoft.com/office/drawing/2014/main" id="{46A7D825-5B3E-43D7-9FA1-58713F859CD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2" name="TextBox 21">
          <a:extLst>
            <a:ext uri="{FF2B5EF4-FFF2-40B4-BE49-F238E27FC236}">
              <a16:creationId xmlns:a16="http://schemas.microsoft.com/office/drawing/2014/main" id="{2FCD2F89-163D-46BA-A801-38E665E17282}"/>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3" name="TextBox 22">
          <a:extLst>
            <a:ext uri="{FF2B5EF4-FFF2-40B4-BE49-F238E27FC236}">
              <a16:creationId xmlns:a16="http://schemas.microsoft.com/office/drawing/2014/main" id="{FEDC2488-9ADF-4D81-B5C2-99D67606574F}"/>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4" name="TextBox 23">
          <a:extLst>
            <a:ext uri="{FF2B5EF4-FFF2-40B4-BE49-F238E27FC236}">
              <a16:creationId xmlns:a16="http://schemas.microsoft.com/office/drawing/2014/main" id="{7505BC45-8334-4CE1-B157-8AF7A88D8AB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5" name="TextBox 24">
          <a:extLst>
            <a:ext uri="{FF2B5EF4-FFF2-40B4-BE49-F238E27FC236}">
              <a16:creationId xmlns:a16="http://schemas.microsoft.com/office/drawing/2014/main" id="{03C45716-D7D6-4187-BB54-9183A8512EF2}"/>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6" name="TextBox 25">
          <a:extLst>
            <a:ext uri="{FF2B5EF4-FFF2-40B4-BE49-F238E27FC236}">
              <a16:creationId xmlns:a16="http://schemas.microsoft.com/office/drawing/2014/main" id="{6DB0B3C1-B35B-40B1-8275-96244E4E75E4}"/>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7" name="TextBox 26">
          <a:extLst>
            <a:ext uri="{FF2B5EF4-FFF2-40B4-BE49-F238E27FC236}">
              <a16:creationId xmlns:a16="http://schemas.microsoft.com/office/drawing/2014/main" id="{53B72C41-6F14-4291-A52F-35B4C7B94F8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8" name="TextBox 27">
          <a:extLst>
            <a:ext uri="{FF2B5EF4-FFF2-40B4-BE49-F238E27FC236}">
              <a16:creationId xmlns:a16="http://schemas.microsoft.com/office/drawing/2014/main" id="{190A162C-7FE3-4E6D-AF09-0AAE00D0256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29" name="TextBox 28">
          <a:extLst>
            <a:ext uri="{FF2B5EF4-FFF2-40B4-BE49-F238E27FC236}">
              <a16:creationId xmlns:a16="http://schemas.microsoft.com/office/drawing/2014/main" id="{0FAF11F7-A222-4F25-9315-844AA694564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0" name="TextBox 29">
          <a:extLst>
            <a:ext uri="{FF2B5EF4-FFF2-40B4-BE49-F238E27FC236}">
              <a16:creationId xmlns:a16="http://schemas.microsoft.com/office/drawing/2014/main" id="{BD7BED71-4391-4015-9D89-EF8E01C3ED8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1" name="TextBox 30">
          <a:extLst>
            <a:ext uri="{FF2B5EF4-FFF2-40B4-BE49-F238E27FC236}">
              <a16:creationId xmlns:a16="http://schemas.microsoft.com/office/drawing/2014/main" id="{5495F747-C081-4117-9CA5-96AE2555174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2" name="TextBox 31">
          <a:extLst>
            <a:ext uri="{FF2B5EF4-FFF2-40B4-BE49-F238E27FC236}">
              <a16:creationId xmlns:a16="http://schemas.microsoft.com/office/drawing/2014/main" id="{60FC0AB8-2ED5-4028-9ACC-F7A94B32ADA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3" name="TextBox 32">
          <a:extLst>
            <a:ext uri="{FF2B5EF4-FFF2-40B4-BE49-F238E27FC236}">
              <a16:creationId xmlns:a16="http://schemas.microsoft.com/office/drawing/2014/main" id="{114BA5ED-7B47-4EC7-9C1E-3E0BB49FFA2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4" name="TextBox 33">
          <a:extLst>
            <a:ext uri="{FF2B5EF4-FFF2-40B4-BE49-F238E27FC236}">
              <a16:creationId xmlns:a16="http://schemas.microsoft.com/office/drawing/2014/main" id="{4216AEA1-83FC-4638-9A9F-C67ADF3D18B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5" name="TextBox 34">
          <a:extLst>
            <a:ext uri="{FF2B5EF4-FFF2-40B4-BE49-F238E27FC236}">
              <a16:creationId xmlns:a16="http://schemas.microsoft.com/office/drawing/2014/main" id="{8FB7B8D8-F1EC-419D-9747-916E627DA9F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6" name="TextBox 35">
          <a:extLst>
            <a:ext uri="{FF2B5EF4-FFF2-40B4-BE49-F238E27FC236}">
              <a16:creationId xmlns:a16="http://schemas.microsoft.com/office/drawing/2014/main" id="{D41F39CF-7103-48F7-99DE-ED07DF071C5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7" name="TextBox 36">
          <a:extLst>
            <a:ext uri="{FF2B5EF4-FFF2-40B4-BE49-F238E27FC236}">
              <a16:creationId xmlns:a16="http://schemas.microsoft.com/office/drawing/2014/main" id="{1F906390-AC47-4C74-B00B-FB57617A9EF6}"/>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8" name="TextBox 37">
          <a:extLst>
            <a:ext uri="{FF2B5EF4-FFF2-40B4-BE49-F238E27FC236}">
              <a16:creationId xmlns:a16="http://schemas.microsoft.com/office/drawing/2014/main" id="{7A613637-4FD2-4B77-B9B0-E29E7F4C8EB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39" name="TextBox 38">
          <a:extLst>
            <a:ext uri="{FF2B5EF4-FFF2-40B4-BE49-F238E27FC236}">
              <a16:creationId xmlns:a16="http://schemas.microsoft.com/office/drawing/2014/main" id="{0EDD5E44-1F25-4FC3-9F49-4F296B675540}"/>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0" name="TextBox 39">
          <a:extLst>
            <a:ext uri="{FF2B5EF4-FFF2-40B4-BE49-F238E27FC236}">
              <a16:creationId xmlns:a16="http://schemas.microsoft.com/office/drawing/2014/main" id="{48DBA099-4EE2-45B8-97F7-34A859D9BDF0}"/>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1" name="TextBox 40">
          <a:extLst>
            <a:ext uri="{FF2B5EF4-FFF2-40B4-BE49-F238E27FC236}">
              <a16:creationId xmlns:a16="http://schemas.microsoft.com/office/drawing/2014/main" id="{7F091A26-829A-42EC-A664-99716A096C9E}"/>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2" name="TextBox 41">
          <a:extLst>
            <a:ext uri="{FF2B5EF4-FFF2-40B4-BE49-F238E27FC236}">
              <a16:creationId xmlns:a16="http://schemas.microsoft.com/office/drawing/2014/main" id="{681486EF-E7D9-45B1-8B12-36F0ECA2EFA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3" name="TextBox 42">
          <a:extLst>
            <a:ext uri="{FF2B5EF4-FFF2-40B4-BE49-F238E27FC236}">
              <a16:creationId xmlns:a16="http://schemas.microsoft.com/office/drawing/2014/main" id="{33E485AF-7248-419A-A51B-89E38C5CC6D5}"/>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4" name="TextBox 43">
          <a:extLst>
            <a:ext uri="{FF2B5EF4-FFF2-40B4-BE49-F238E27FC236}">
              <a16:creationId xmlns:a16="http://schemas.microsoft.com/office/drawing/2014/main" id="{D7474CC1-11DC-4F82-8440-97CD9284D3E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5" name="TextBox 44">
          <a:extLst>
            <a:ext uri="{FF2B5EF4-FFF2-40B4-BE49-F238E27FC236}">
              <a16:creationId xmlns:a16="http://schemas.microsoft.com/office/drawing/2014/main" id="{2ED3DBA0-0B73-4A8E-A340-998FF4FC65B8}"/>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6" name="TextBox 45">
          <a:extLst>
            <a:ext uri="{FF2B5EF4-FFF2-40B4-BE49-F238E27FC236}">
              <a16:creationId xmlns:a16="http://schemas.microsoft.com/office/drawing/2014/main" id="{07C0A256-3EF0-454E-97FE-F14985C46C22}"/>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7" name="TextBox 46">
          <a:extLst>
            <a:ext uri="{FF2B5EF4-FFF2-40B4-BE49-F238E27FC236}">
              <a16:creationId xmlns:a16="http://schemas.microsoft.com/office/drawing/2014/main" id="{D7D50DBE-12CB-4A79-9CF4-8B9085C71EE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8" name="TextBox 47">
          <a:extLst>
            <a:ext uri="{FF2B5EF4-FFF2-40B4-BE49-F238E27FC236}">
              <a16:creationId xmlns:a16="http://schemas.microsoft.com/office/drawing/2014/main" id="{7E4345DD-10C6-4F7B-8D83-5B3C147A702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49" name="TextBox 48">
          <a:extLst>
            <a:ext uri="{FF2B5EF4-FFF2-40B4-BE49-F238E27FC236}">
              <a16:creationId xmlns:a16="http://schemas.microsoft.com/office/drawing/2014/main" id="{111ADE78-215A-4D43-8E5E-5D1EB905F65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0" name="TextBox 49">
          <a:extLst>
            <a:ext uri="{FF2B5EF4-FFF2-40B4-BE49-F238E27FC236}">
              <a16:creationId xmlns:a16="http://schemas.microsoft.com/office/drawing/2014/main" id="{A25B8763-3CE6-4CBA-B339-0922700CDBDD}"/>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1" name="TextBox 50">
          <a:extLst>
            <a:ext uri="{FF2B5EF4-FFF2-40B4-BE49-F238E27FC236}">
              <a16:creationId xmlns:a16="http://schemas.microsoft.com/office/drawing/2014/main" id="{5BB721EE-04DD-49DF-AF5B-D18040EFC67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2" name="TextBox 51">
          <a:extLst>
            <a:ext uri="{FF2B5EF4-FFF2-40B4-BE49-F238E27FC236}">
              <a16:creationId xmlns:a16="http://schemas.microsoft.com/office/drawing/2014/main" id="{C9D36C96-B5B3-482A-8723-509C0069B605}"/>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3" name="TextBox 52">
          <a:extLst>
            <a:ext uri="{FF2B5EF4-FFF2-40B4-BE49-F238E27FC236}">
              <a16:creationId xmlns:a16="http://schemas.microsoft.com/office/drawing/2014/main" id="{BC30F1CD-3C5D-4C06-B02F-B4F73B54104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4" name="TextBox 53">
          <a:extLst>
            <a:ext uri="{FF2B5EF4-FFF2-40B4-BE49-F238E27FC236}">
              <a16:creationId xmlns:a16="http://schemas.microsoft.com/office/drawing/2014/main" id="{25E3AC98-0325-4E50-B8CB-9D12625C2090}"/>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5" name="TextBox 54">
          <a:extLst>
            <a:ext uri="{FF2B5EF4-FFF2-40B4-BE49-F238E27FC236}">
              <a16:creationId xmlns:a16="http://schemas.microsoft.com/office/drawing/2014/main" id="{D0369641-E366-4FF3-958C-53166A320CD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6" name="TextBox 55">
          <a:extLst>
            <a:ext uri="{FF2B5EF4-FFF2-40B4-BE49-F238E27FC236}">
              <a16:creationId xmlns:a16="http://schemas.microsoft.com/office/drawing/2014/main" id="{77F21831-5F30-4C9C-9952-F2D3164D42B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7" name="TextBox 56">
          <a:extLst>
            <a:ext uri="{FF2B5EF4-FFF2-40B4-BE49-F238E27FC236}">
              <a16:creationId xmlns:a16="http://schemas.microsoft.com/office/drawing/2014/main" id="{7A3343B2-864E-43EB-9E53-BB1F7EE26F2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8" name="TextBox 57">
          <a:extLst>
            <a:ext uri="{FF2B5EF4-FFF2-40B4-BE49-F238E27FC236}">
              <a16:creationId xmlns:a16="http://schemas.microsoft.com/office/drawing/2014/main" id="{B4CA0061-E35E-41E3-886E-C48E8E2DF056}"/>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59" name="TextBox 58">
          <a:extLst>
            <a:ext uri="{FF2B5EF4-FFF2-40B4-BE49-F238E27FC236}">
              <a16:creationId xmlns:a16="http://schemas.microsoft.com/office/drawing/2014/main" id="{F138BD38-3BCD-4DA7-AA60-9A3BDEC114D9}"/>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0" name="TextBox 59">
          <a:extLst>
            <a:ext uri="{FF2B5EF4-FFF2-40B4-BE49-F238E27FC236}">
              <a16:creationId xmlns:a16="http://schemas.microsoft.com/office/drawing/2014/main" id="{6211ADBC-03E3-4AE0-A12C-52ABCFA04C0E}"/>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1" name="TextBox 60">
          <a:extLst>
            <a:ext uri="{FF2B5EF4-FFF2-40B4-BE49-F238E27FC236}">
              <a16:creationId xmlns:a16="http://schemas.microsoft.com/office/drawing/2014/main" id="{8279CFBE-20A2-4B4C-8CDE-DA5A232B194A}"/>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2" name="TextBox 61">
          <a:extLst>
            <a:ext uri="{FF2B5EF4-FFF2-40B4-BE49-F238E27FC236}">
              <a16:creationId xmlns:a16="http://schemas.microsoft.com/office/drawing/2014/main" id="{84AFBCF3-61ED-4887-98A5-2AA9B29A9A8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3" name="TextBox 62">
          <a:extLst>
            <a:ext uri="{FF2B5EF4-FFF2-40B4-BE49-F238E27FC236}">
              <a16:creationId xmlns:a16="http://schemas.microsoft.com/office/drawing/2014/main" id="{B93CB643-F0B4-4E2B-99DF-8ADB4E8568F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4" name="TextBox 63">
          <a:extLst>
            <a:ext uri="{FF2B5EF4-FFF2-40B4-BE49-F238E27FC236}">
              <a16:creationId xmlns:a16="http://schemas.microsoft.com/office/drawing/2014/main" id="{72583CA4-7FFA-4405-9A7B-9926021DA38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5" name="TextBox 64">
          <a:extLst>
            <a:ext uri="{FF2B5EF4-FFF2-40B4-BE49-F238E27FC236}">
              <a16:creationId xmlns:a16="http://schemas.microsoft.com/office/drawing/2014/main" id="{2129776D-A73A-46D0-8CE3-B21066D70E77}"/>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6" name="TextBox 65">
          <a:extLst>
            <a:ext uri="{FF2B5EF4-FFF2-40B4-BE49-F238E27FC236}">
              <a16:creationId xmlns:a16="http://schemas.microsoft.com/office/drawing/2014/main" id="{7608B1A6-D75F-44E1-B674-0D1A64C19FA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7" name="TextBox 66">
          <a:extLst>
            <a:ext uri="{FF2B5EF4-FFF2-40B4-BE49-F238E27FC236}">
              <a16:creationId xmlns:a16="http://schemas.microsoft.com/office/drawing/2014/main" id="{0EB07743-8285-44AE-8760-99C8D0C47766}"/>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8" name="TextBox 67">
          <a:extLst>
            <a:ext uri="{FF2B5EF4-FFF2-40B4-BE49-F238E27FC236}">
              <a16:creationId xmlns:a16="http://schemas.microsoft.com/office/drawing/2014/main" id="{C7388027-7B27-49D1-A736-4CD70D0882E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69" name="TextBox 68">
          <a:extLst>
            <a:ext uri="{FF2B5EF4-FFF2-40B4-BE49-F238E27FC236}">
              <a16:creationId xmlns:a16="http://schemas.microsoft.com/office/drawing/2014/main" id="{37676190-7868-4F82-96F6-532DC91FFB9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0" name="TextBox 69">
          <a:extLst>
            <a:ext uri="{FF2B5EF4-FFF2-40B4-BE49-F238E27FC236}">
              <a16:creationId xmlns:a16="http://schemas.microsoft.com/office/drawing/2014/main" id="{B88309CB-90E4-4706-B234-6C7D07E35B6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1" name="TextBox 70">
          <a:extLst>
            <a:ext uri="{FF2B5EF4-FFF2-40B4-BE49-F238E27FC236}">
              <a16:creationId xmlns:a16="http://schemas.microsoft.com/office/drawing/2014/main" id="{267217A1-97BD-4471-8C8D-F7365CA08589}"/>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2" name="TextBox 71">
          <a:extLst>
            <a:ext uri="{FF2B5EF4-FFF2-40B4-BE49-F238E27FC236}">
              <a16:creationId xmlns:a16="http://schemas.microsoft.com/office/drawing/2014/main" id="{75974753-F73B-4A46-8A56-D07E451BE7A3}"/>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3" name="TextBox 72">
          <a:extLst>
            <a:ext uri="{FF2B5EF4-FFF2-40B4-BE49-F238E27FC236}">
              <a16:creationId xmlns:a16="http://schemas.microsoft.com/office/drawing/2014/main" id="{C5822F81-BFC2-4BF0-A2BA-063CA7547BA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4" name="TextBox 73">
          <a:extLst>
            <a:ext uri="{FF2B5EF4-FFF2-40B4-BE49-F238E27FC236}">
              <a16:creationId xmlns:a16="http://schemas.microsoft.com/office/drawing/2014/main" id="{A75B2C1A-10F4-4FD7-97C5-19355A320C54}"/>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5" name="TextBox 74">
          <a:extLst>
            <a:ext uri="{FF2B5EF4-FFF2-40B4-BE49-F238E27FC236}">
              <a16:creationId xmlns:a16="http://schemas.microsoft.com/office/drawing/2014/main" id="{9E9EC860-C52A-494F-95C7-C10EE1AF829B}"/>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6" name="TextBox 75">
          <a:extLst>
            <a:ext uri="{FF2B5EF4-FFF2-40B4-BE49-F238E27FC236}">
              <a16:creationId xmlns:a16="http://schemas.microsoft.com/office/drawing/2014/main" id="{AD048966-58E6-4974-BEDA-31A3D01E790E}"/>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7" name="TextBox 76">
          <a:extLst>
            <a:ext uri="{FF2B5EF4-FFF2-40B4-BE49-F238E27FC236}">
              <a16:creationId xmlns:a16="http://schemas.microsoft.com/office/drawing/2014/main" id="{C63574BC-E188-4E71-BC7E-7B9AB3881E91}"/>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8" name="TextBox 77">
          <a:extLst>
            <a:ext uri="{FF2B5EF4-FFF2-40B4-BE49-F238E27FC236}">
              <a16:creationId xmlns:a16="http://schemas.microsoft.com/office/drawing/2014/main" id="{455141BE-3F83-4B0C-9F68-AA81966FDF79}"/>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79" name="TextBox 78">
          <a:extLst>
            <a:ext uri="{FF2B5EF4-FFF2-40B4-BE49-F238E27FC236}">
              <a16:creationId xmlns:a16="http://schemas.microsoft.com/office/drawing/2014/main" id="{39EC21EB-6C5E-4DA2-9E63-8A44ED1C3846}"/>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80" name="TextBox 79">
          <a:extLst>
            <a:ext uri="{FF2B5EF4-FFF2-40B4-BE49-F238E27FC236}">
              <a16:creationId xmlns:a16="http://schemas.microsoft.com/office/drawing/2014/main" id="{70421C2B-B6DB-457C-B515-6D8CE6472D3C}"/>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79</xdr:row>
      <xdr:rowOff>0</xdr:rowOff>
    </xdr:from>
    <xdr:ext cx="184731" cy="264560"/>
    <xdr:sp macro="" textlink="">
      <xdr:nvSpPr>
        <xdr:cNvPr id="81" name="TextBox 80">
          <a:extLst>
            <a:ext uri="{FF2B5EF4-FFF2-40B4-BE49-F238E27FC236}">
              <a16:creationId xmlns:a16="http://schemas.microsoft.com/office/drawing/2014/main" id="{FB4BCE39-56BC-4F45-B910-0F44F58F77F6}"/>
            </a:ext>
          </a:extLst>
        </xdr:cNvPr>
        <xdr:cNvSpPr txBox="1"/>
      </xdr:nvSpPr>
      <xdr:spPr>
        <a:xfrm>
          <a:off x="12830175" y="644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2" name="TextBox 81">
          <a:extLst>
            <a:ext uri="{FF2B5EF4-FFF2-40B4-BE49-F238E27FC236}">
              <a16:creationId xmlns:a16="http://schemas.microsoft.com/office/drawing/2014/main" id="{61468352-497B-4500-B759-1CD283D14CEF}"/>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3" name="TextBox 82">
          <a:extLst>
            <a:ext uri="{FF2B5EF4-FFF2-40B4-BE49-F238E27FC236}">
              <a16:creationId xmlns:a16="http://schemas.microsoft.com/office/drawing/2014/main" id="{25F85A4F-C9E4-4B56-AECC-18B869717549}"/>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4" name="TextBox 83">
          <a:extLst>
            <a:ext uri="{FF2B5EF4-FFF2-40B4-BE49-F238E27FC236}">
              <a16:creationId xmlns:a16="http://schemas.microsoft.com/office/drawing/2014/main" id="{579144D5-2812-4E3D-9BAE-DDAB6E1E85B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5" name="TextBox 84">
          <a:extLst>
            <a:ext uri="{FF2B5EF4-FFF2-40B4-BE49-F238E27FC236}">
              <a16:creationId xmlns:a16="http://schemas.microsoft.com/office/drawing/2014/main" id="{DF17AC7A-8D76-471A-A5BE-D80126E0E2D6}"/>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6" name="TextBox 85">
          <a:extLst>
            <a:ext uri="{FF2B5EF4-FFF2-40B4-BE49-F238E27FC236}">
              <a16:creationId xmlns:a16="http://schemas.microsoft.com/office/drawing/2014/main" id="{559F5AF9-3D32-4300-A662-0F42CF4B0C39}"/>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7" name="TextBox 86">
          <a:extLst>
            <a:ext uri="{FF2B5EF4-FFF2-40B4-BE49-F238E27FC236}">
              <a16:creationId xmlns:a16="http://schemas.microsoft.com/office/drawing/2014/main" id="{E14F6D63-ECC2-4237-87F0-7EB82C0CE05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8" name="TextBox 87">
          <a:extLst>
            <a:ext uri="{FF2B5EF4-FFF2-40B4-BE49-F238E27FC236}">
              <a16:creationId xmlns:a16="http://schemas.microsoft.com/office/drawing/2014/main" id="{CD5F356D-D5BF-4819-B57D-6B8FF7B7D7B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89" name="TextBox 88">
          <a:extLst>
            <a:ext uri="{FF2B5EF4-FFF2-40B4-BE49-F238E27FC236}">
              <a16:creationId xmlns:a16="http://schemas.microsoft.com/office/drawing/2014/main" id="{2877ACB9-5421-40A6-905D-6A7F93A7C1C2}"/>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90" name="TextBox 89">
          <a:extLst>
            <a:ext uri="{FF2B5EF4-FFF2-40B4-BE49-F238E27FC236}">
              <a16:creationId xmlns:a16="http://schemas.microsoft.com/office/drawing/2014/main" id="{523A7F5D-D8E3-49B6-9D74-2734F026C0D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91" name="TextBox 90">
          <a:extLst>
            <a:ext uri="{FF2B5EF4-FFF2-40B4-BE49-F238E27FC236}">
              <a16:creationId xmlns:a16="http://schemas.microsoft.com/office/drawing/2014/main" id="{2FC70014-948A-4A91-9D0E-FF0FF9E57041}"/>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92" name="TextBox 91">
          <a:extLst>
            <a:ext uri="{FF2B5EF4-FFF2-40B4-BE49-F238E27FC236}">
              <a16:creationId xmlns:a16="http://schemas.microsoft.com/office/drawing/2014/main" id="{B22D0059-A87E-4BFF-9055-2F25E7155E7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93" name="TextBox 92">
          <a:extLst>
            <a:ext uri="{FF2B5EF4-FFF2-40B4-BE49-F238E27FC236}">
              <a16:creationId xmlns:a16="http://schemas.microsoft.com/office/drawing/2014/main" id="{99A4E23C-E3B3-492F-A43A-F154E931F705}"/>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4" name="TextBox 93">
          <a:extLst>
            <a:ext uri="{FF2B5EF4-FFF2-40B4-BE49-F238E27FC236}">
              <a16:creationId xmlns:a16="http://schemas.microsoft.com/office/drawing/2014/main" id="{20007BFA-97FE-4294-812D-72A7B8684EFC}"/>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5" name="TextBox 94">
          <a:extLst>
            <a:ext uri="{FF2B5EF4-FFF2-40B4-BE49-F238E27FC236}">
              <a16:creationId xmlns:a16="http://schemas.microsoft.com/office/drawing/2014/main" id="{6AA69519-EEF0-4504-ADF0-12035BD00B6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6" name="TextBox 95">
          <a:extLst>
            <a:ext uri="{FF2B5EF4-FFF2-40B4-BE49-F238E27FC236}">
              <a16:creationId xmlns:a16="http://schemas.microsoft.com/office/drawing/2014/main" id="{C969E3AB-4B69-4662-B88A-9C16EFCE2763}"/>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7" name="TextBox 96">
          <a:extLst>
            <a:ext uri="{FF2B5EF4-FFF2-40B4-BE49-F238E27FC236}">
              <a16:creationId xmlns:a16="http://schemas.microsoft.com/office/drawing/2014/main" id="{80A7BC54-FA48-473F-B10F-51586B7DB5A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8" name="TextBox 97">
          <a:extLst>
            <a:ext uri="{FF2B5EF4-FFF2-40B4-BE49-F238E27FC236}">
              <a16:creationId xmlns:a16="http://schemas.microsoft.com/office/drawing/2014/main" id="{52045B3B-E876-452D-81B2-A24C0DD29B88}"/>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99" name="TextBox 98">
          <a:extLst>
            <a:ext uri="{FF2B5EF4-FFF2-40B4-BE49-F238E27FC236}">
              <a16:creationId xmlns:a16="http://schemas.microsoft.com/office/drawing/2014/main" id="{5D631014-B2C7-4AF5-89CE-CBE91E23B7F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00" name="TextBox 99">
          <a:extLst>
            <a:ext uri="{FF2B5EF4-FFF2-40B4-BE49-F238E27FC236}">
              <a16:creationId xmlns:a16="http://schemas.microsoft.com/office/drawing/2014/main" id="{F32651E4-D1C1-48AB-9515-6CD749FD1D1A}"/>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01" name="TextBox 100">
          <a:extLst>
            <a:ext uri="{FF2B5EF4-FFF2-40B4-BE49-F238E27FC236}">
              <a16:creationId xmlns:a16="http://schemas.microsoft.com/office/drawing/2014/main" id="{65E45DCD-E737-49C8-9CF9-D42643343EA6}"/>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2" name="TextBox 101">
          <a:extLst>
            <a:ext uri="{FF2B5EF4-FFF2-40B4-BE49-F238E27FC236}">
              <a16:creationId xmlns:a16="http://schemas.microsoft.com/office/drawing/2014/main" id="{AF331720-F9B8-44CC-AB0E-212004867FB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3" name="TextBox 102">
          <a:extLst>
            <a:ext uri="{FF2B5EF4-FFF2-40B4-BE49-F238E27FC236}">
              <a16:creationId xmlns:a16="http://schemas.microsoft.com/office/drawing/2014/main" id="{1EE66EA2-857A-4A44-8E40-F3200F52D2A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4" name="TextBox 103">
          <a:extLst>
            <a:ext uri="{FF2B5EF4-FFF2-40B4-BE49-F238E27FC236}">
              <a16:creationId xmlns:a16="http://schemas.microsoft.com/office/drawing/2014/main" id="{61953EC4-B882-4B4A-A83B-927B12D5146D}"/>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5" name="TextBox 104">
          <a:extLst>
            <a:ext uri="{FF2B5EF4-FFF2-40B4-BE49-F238E27FC236}">
              <a16:creationId xmlns:a16="http://schemas.microsoft.com/office/drawing/2014/main" id="{AD596BFA-A025-4A78-90CE-E94658265E4B}"/>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6" name="TextBox 105">
          <a:extLst>
            <a:ext uri="{FF2B5EF4-FFF2-40B4-BE49-F238E27FC236}">
              <a16:creationId xmlns:a16="http://schemas.microsoft.com/office/drawing/2014/main" id="{DDF9D946-BE76-486D-B9A8-2EBB1DA10D62}"/>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7" name="TextBox 106">
          <a:extLst>
            <a:ext uri="{FF2B5EF4-FFF2-40B4-BE49-F238E27FC236}">
              <a16:creationId xmlns:a16="http://schemas.microsoft.com/office/drawing/2014/main" id="{949E66B6-498F-42F3-A946-B152002F952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8" name="TextBox 107">
          <a:extLst>
            <a:ext uri="{FF2B5EF4-FFF2-40B4-BE49-F238E27FC236}">
              <a16:creationId xmlns:a16="http://schemas.microsoft.com/office/drawing/2014/main" id="{B26F52D7-E8A2-400D-B693-684511CF0F53}"/>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09" name="TextBox 108">
          <a:extLst>
            <a:ext uri="{FF2B5EF4-FFF2-40B4-BE49-F238E27FC236}">
              <a16:creationId xmlns:a16="http://schemas.microsoft.com/office/drawing/2014/main" id="{B5858904-64D5-4153-A87C-3957D08FBCD8}"/>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0" name="TextBox 109">
          <a:extLst>
            <a:ext uri="{FF2B5EF4-FFF2-40B4-BE49-F238E27FC236}">
              <a16:creationId xmlns:a16="http://schemas.microsoft.com/office/drawing/2014/main" id="{88BEDA64-773E-49D1-92BB-33954153EAE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1" name="TextBox 110">
          <a:extLst>
            <a:ext uri="{FF2B5EF4-FFF2-40B4-BE49-F238E27FC236}">
              <a16:creationId xmlns:a16="http://schemas.microsoft.com/office/drawing/2014/main" id="{FC64663C-3F0E-47B0-A6D9-0CC687CDC53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2" name="TextBox 111">
          <a:extLst>
            <a:ext uri="{FF2B5EF4-FFF2-40B4-BE49-F238E27FC236}">
              <a16:creationId xmlns:a16="http://schemas.microsoft.com/office/drawing/2014/main" id="{1F270C8C-89C4-4373-97AA-3B31FC71334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3" name="TextBox 112">
          <a:extLst>
            <a:ext uri="{FF2B5EF4-FFF2-40B4-BE49-F238E27FC236}">
              <a16:creationId xmlns:a16="http://schemas.microsoft.com/office/drawing/2014/main" id="{31FF0212-B187-450B-8AE1-064F3B6F161D}"/>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4" name="TextBox 113">
          <a:extLst>
            <a:ext uri="{FF2B5EF4-FFF2-40B4-BE49-F238E27FC236}">
              <a16:creationId xmlns:a16="http://schemas.microsoft.com/office/drawing/2014/main" id="{372A949B-B6A9-4A61-AECA-0CDA86F8A976}"/>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5" name="TextBox 114">
          <a:extLst>
            <a:ext uri="{FF2B5EF4-FFF2-40B4-BE49-F238E27FC236}">
              <a16:creationId xmlns:a16="http://schemas.microsoft.com/office/drawing/2014/main" id="{9930E879-D23D-4AA8-B65A-B9AC801F693C}"/>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6" name="TextBox 115">
          <a:extLst>
            <a:ext uri="{FF2B5EF4-FFF2-40B4-BE49-F238E27FC236}">
              <a16:creationId xmlns:a16="http://schemas.microsoft.com/office/drawing/2014/main" id="{93EF909F-A22C-4866-AE80-859129CFAE4F}"/>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17" name="TextBox 116">
          <a:extLst>
            <a:ext uri="{FF2B5EF4-FFF2-40B4-BE49-F238E27FC236}">
              <a16:creationId xmlns:a16="http://schemas.microsoft.com/office/drawing/2014/main" id="{F0807C02-C95E-4EA2-8109-004AA5FFC43A}"/>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18" name="TextBox 117">
          <a:extLst>
            <a:ext uri="{FF2B5EF4-FFF2-40B4-BE49-F238E27FC236}">
              <a16:creationId xmlns:a16="http://schemas.microsoft.com/office/drawing/2014/main" id="{76345F0A-541D-4EB8-8852-E54CB37C38DD}"/>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19" name="TextBox 118">
          <a:extLst>
            <a:ext uri="{FF2B5EF4-FFF2-40B4-BE49-F238E27FC236}">
              <a16:creationId xmlns:a16="http://schemas.microsoft.com/office/drawing/2014/main" id="{D73599A1-A824-43AD-82DC-4A62EC9F259A}"/>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0" name="TextBox 119">
          <a:extLst>
            <a:ext uri="{FF2B5EF4-FFF2-40B4-BE49-F238E27FC236}">
              <a16:creationId xmlns:a16="http://schemas.microsoft.com/office/drawing/2014/main" id="{E4A40D8D-5476-4AFC-927D-4100B1EB90B0}"/>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1" name="TextBox 120">
          <a:extLst>
            <a:ext uri="{FF2B5EF4-FFF2-40B4-BE49-F238E27FC236}">
              <a16:creationId xmlns:a16="http://schemas.microsoft.com/office/drawing/2014/main" id="{55255065-B9B9-44E1-BCF0-49DB4DF68DB3}"/>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2" name="TextBox 121">
          <a:extLst>
            <a:ext uri="{FF2B5EF4-FFF2-40B4-BE49-F238E27FC236}">
              <a16:creationId xmlns:a16="http://schemas.microsoft.com/office/drawing/2014/main" id="{6263E233-BE88-491B-9F9C-0A5886F8E372}"/>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3" name="TextBox 122">
          <a:extLst>
            <a:ext uri="{FF2B5EF4-FFF2-40B4-BE49-F238E27FC236}">
              <a16:creationId xmlns:a16="http://schemas.microsoft.com/office/drawing/2014/main" id="{2FCD338B-8A69-43BB-979F-175AC7E60833}"/>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4" name="TextBox 123">
          <a:extLst>
            <a:ext uri="{FF2B5EF4-FFF2-40B4-BE49-F238E27FC236}">
              <a16:creationId xmlns:a16="http://schemas.microsoft.com/office/drawing/2014/main" id="{79957DE4-EFEA-4416-8502-9CD685C7C989}"/>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25" name="TextBox 124">
          <a:extLst>
            <a:ext uri="{FF2B5EF4-FFF2-40B4-BE49-F238E27FC236}">
              <a16:creationId xmlns:a16="http://schemas.microsoft.com/office/drawing/2014/main" id="{E8ACDDF9-2886-471A-9BEB-2E58C0019AB6}"/>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26" name="TextBox 125">
          <a:extLst>
            <a:ext uri="{FF2B5EF4-FFF2-40B4-BE49-F238E27FC236}">
              <a16:creationId xmlns:a16="http://schemas.microsoft.com/office/drawing/2014/main" id="{B30E3BAC-7508-4CE8-912C-DAE447E49ACD}"/>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27" name="TextBox 126">
          <a:extLst>
            <a:ext uri="{FF2B5EF4-FFF2-40B4-BE49-F238E27FC236}">
              <a16:creationId xmlns:a16="http://schemas.microsoft.com/office/drawing/2014/main" id="{C1AB514E-8806-4DA7-A16C-E57B9BE07DE3}"/>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28" name="TextBox 127">
          <a:extLst>
            <a:ext uri="{FF2B5EF4-FFF2-40B4-BE49-F238E27FC236}">
              <a16:creationId xmlns:a16="http://schemas.microsoft.com/office/drawing/2014/main" id="{291E8CB1-EBC2-443A-9A46-1B755E816510}"/>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29" name="TextBox 128">
          <a:extLst>
            <a:ext uri="{FF2B5EF4-FFF2-40B4-BE49-F238E27FC236}">
              <a16:creationId xmlns:a16="http://schemas.microsoft.com/office/drawing/2014/main" id="{DA71C3DA-132D-414A-B6AA-EBDA5FE3701E}"/>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0" name="TextBox 129">
          <a:extLst>
            <a:ext uri="{FF2B5EF4-FFF2-40B4-BE49-F238E27FC236}">
              <a16:creationId xmlns:a16="http://schemas.microsoft.com/office/drawing/2014/main" id="{C69335A1-3E3B-4457-B171-18A1992BF656}"/>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1" name="TextBox 130">
          <a:extLst>
            <a:ext uri="{FF2B5EF4-FFF2-40B4-BE49-F238E27FC236}">
              <a16:creationId xmlns:a16="http://schemas.microsoft.com/office/drawing/2014/main" id="{DB171910-83A0-4953-AFA4-E21072FA201F}"/>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2" name="TextBox 131">
          <a:extLst>
            <a:ext uri="{FF2B5EF4-FFF2-40B4-BE49-F238E27FC236}">
              <a16:creationId xmlns:a16="http://schemas.microsoft.com/office/drawing/2014/main" id="{78CECCD4-5303-434D-A568-BAD05B4385F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3" name="TextBox 132">
          <a:extLst>
            <a:ext uri="{FF2B5EF4-FFF2-40B4-BE49-F238E27FC236}">
              <a16:creationId xmlns:a16="http://schemas.microsoft.com/office/drawing/2014/main" id="{D87C88A9-1D21-4153-A140-5AA74844052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4" name="TextBox 133">
          <a:extLst>
            <a:ext uri="{FF2B5EF4-FFF2-40B4-BE49-F238E27FC236}">
              <a16:creationId xmlns:a16="http://schemas.microsoft.com/office/drawing/2014/main" id="{4B8A9AAB-2046-48C1-95EF-92332C2D587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5" name="TextBox 134">
          <a:extLst>
            <a:ext uri="{FF2B5EF4-FFF2-40B4-BE49-F238E27FC236}">
              <a16:creationId xmlns:a16="http://schemas.microsoft.com/office/drawing/2014/main" id="{CF9BDEA6-5D4E-4382-884E-35D8AC1C7433}"/>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6" name="TextBox 135">
          <a:extLst>
            <a:ext uri="{FF2B5EF4-FFF2-40B4-BE49-F238E27FC236}">
              <a16:creationId xmlns:a16="http://schemas.microsoft.com/office/drawing/2014/main" id="{56DF12AA-C5B1-43E0-A7F5-3ECD074CB09A}"/>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37" name="TextBox 136">
          <a:extLst>
            <a:ext uri="{FF2B5EF4-FFF2-40B4-BE49-F238E27FC236}">
              <a16:creationId xmlns:a16="http://schemas.microsoft.com/office/drawing/2014/main" id="{051662EE-E3B4-4311-BF3C-EF44AF48882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38" name="TextBox 137">
          <a:extLst>
            <a:ext uri="{FF2B5EF4-FFF2-40B4-BE49-F238E27FC236}">
              <a16:creationId xmlns:a16="http://schemas.microsoft.com/office/drawing/2014/main" id="{89A817C1-8FE2-4A15-9250-2393BBE616F2}"/>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39" name="TextBox 138">
          <a:extLst>
            <a:ext uri="{FF2B5EF4-FFF2-40B4-BE49-F238E27FC236}">
              <a16:creationId xmlns:a16="http://schemas.microsoft.com/office/drawing/2014/main" id="{653B22EB-45F7-4046-9799-897ADC8E617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0" name="TextBox 139">
          <a:extLst>
            <a:ext uri="{FF2B5EF4-FFF2-40B4-BE49-F238E27FC236}">
              <a16:creationId xmlns:a16="http://schemas.microsoft.com/office/drawing/2014/main" id="{BFED6FC3-EE96-4EE4-928E-98AE77B4DA69}"/>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1" name="TextBox 140">
          <a:extLst>
            <a:ext uri="{FF2B5EF4-FFF2-40B4-BE49-F238E27FC236}">
              <a16:creationId xmlns:a16="http://schemas.microsoft.com/office/drawing/2014/main" id="{364984B2-AB3F-46E4-B2DB-DEBA6B5F339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2" name="TextBox 141">
          <a:extLst>
            <a:ext uri="{FF2B5EF4-FFF2-40B4-BE49-F238E27FC236}">
              <a16:creationId xmlns:a16="http://schemas.microsoft.com/office/drawing/2014/main" id="{ABA98602-B7B7-448C-8CFB-A0DEBB573FBB}"/>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3" name="TextBox 142">
          <a:extLst>
            <a:ext uri="{FF2B5EF4-FFF2-40B4-BE49-F238E27FC236}">
              <a16:creationId xmlns:a16="http://schemas.microsoft.com/office/drawing/2014/main" id="{99CC377B-B60A-4097-AED9-CC327E777E5E}"/>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4" name="TextBox 143">
          <a:extLst>
            <a:ext uri="{FF2B5EF4-FFF2-40B4-BE49-F238E27FC236}">
              <a16:creationId xmlns:a16="http://schemas.microsoft.com/office/drawing/2014/main" id="{F40B71E7-9324-4EF7-8714-3A0BC9C4A93C}"/>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5" name="TextBox 144">
          <a:extLst>
            <a:ext uri="{FF2B5EF4-FFF2-40B4-BE49-F238E27FC236}">
              <a16:creationId xmlns:a16="http://schemas.microsoft.com/office/drawing/2014/main" id="{FBA16248-E452-45BB-9C16-719471C3F5F3}"/>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6" name="TextBox 145">
          <a:extLst>
            <a:ext uri="{FF2B5EF4-FFF2-40B4-BE49-F238E27FC236}">
              <a16:creationId xmlns:a16="http://schemas.microsoft.com/office/drawing/2014/main" id="{4BEF7DF6-3993-4F47-BB09-54868CCE824D}"/>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7" name="TextBox 146">
          <a:extLst>
            <a:ext uri="{FF2B5EF4-FFF2-40B4-BE49-F238E27FC236}">
              <a16:creationId xmlns:a16="http://schemas.microsoft.com/office/drawing/2014/main" id="{FC8953D1-943D-4A85-84B6-314D8CDB80EF}"/>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8" name="TextBox 147">
          <a:extLst>
            <a:ext uri="{FF2B5EF4-FFF2-40B4-BE49-F238E27FC236}">
              <a16:creationId xmlns:a16="http://schemas.microsoft.com/office/drawing/2014/main" id="{28856184-7FC7-450A-BCBF-97533FEF9CC4}"/>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49" name="TextBox 148">
          <a:extLst>
            <a:ext uri="{FF2B5EF4-FFF2-40B4-BE49-F238E27FC236}">
              <a16:creationId xmlns:a16="http://schemas.microsoft.com/office/drawing/2014/main" id="{78ACDD31-8B5B-40F2-AB49-BFA508903C9F}"/>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80</xdr:row>
      <xdr:rowOff>0</xdr:rowOff>
    </xdr:from>
    <xdr:ext cx="184731" cy="264560"/>
    <xdr:sp macro="" textlink="">
      <xdr:nvSpPr>
        <xdr:cNvPr id="150" name="TextBox 149">
          <a:extLst>
            <a:ext uri="{FF2B5EF4-FFF2-40B4-BE49-F238E27FC236}">
              <a16:creationId xmlns:a16="http://schemas.microsoft.com/office/drawing/2014/main" id="{D00CF5EF-9987-4CF1-A2BC-88495AE725A7}"/>
            </a:ext>
          </a:extLst>
        </xdr:cNvPr>
        <xdr:cNvSpPr txBox="1"/>
      </xdr:nvSpPr>
      <xdr:spPr>
        <a:xfrm>
          <a:off x="14954250"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1" name="TextBox 150">
          <a:extLst>
            <a:ext uri="{FF2B5EF4-FFF2-40B4-BE49-F238E27FC236}">
              <a16:creationId xmlns:a16="http://schemas.microsoft.com/office/drawing/2014/main" id="{EFC809A9-C95C-4E96-8934-19D9D29C504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2" name="TextBox 151">
          <a:extLst>
            <a:ext uri="{FF2B5EF4-FFF2-40B4-BE49-F238E27FC236}">
              <a16:creationId xmlns:a16="http://schemas.microsoft.com/office/drawing/2014/main" id="{C0C7F2A3-036D-41C6-B6BA-ECE3A0F28117}"/>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3" name="TextBox 152">
          <a:extLst>
            <a:ext uri="{FF2B5EF4-FFF2-40B4-BE49-F238E27FC236}">
              <a16:creationId xmlns:a16="http://schemas.microsoft.com/office/drawing/2014/main" id="{966A0579-634B-4C6C-97E5-742EC2C0E60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4" name="TextBox 153">
          <a:extLst>
            <a:ext uri="{FF2B5EF4-FFF2-40B4-BE49-F238E27FC236}">
              <a16:creationId xmlns:a16="http://schemas.microsoft.com/office/drawing/2014/main" id="{86D7A11B-E679-4421-8244-86F935A97B0F}"/>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5" name="TextBox 154">
          <a:extLst>
            <a:ext uri="{FF2B5EF4-FFF2-40B4-BE49-F238E27FC236}">
              <a16:creationId xmlns:a16="http://schemas.microsoft.com/office/drawing/2014/main" id="{EB65BDDC-8460-4228-BC2A-142D12D1A85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6" name="TextBox 155">
          <a:extLst>
            <a:ext uri="{FF2B5EF4-FFF2-40B4-BE49-F238E27FC236}">
              <a16:creationId xmlns:a16="http://schemas.microsoft.com/office/drawing/2014/main" id="{E2ECF74D-553D-49EF-B7BB-2037E76974D8}"/>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7" name="TextBox 156">
          <a:extLst>
            <a:ext uri="{FF2B5EF4-FFF2-40B4-BE49-F238E27FC236}">
              <a16:creationId xmlns:a16="http://schemas.microsoft.com/office/drawing/2014/main" id="{95AA368C-E5C4-40D6-8E57-F04A68591E2A}"/>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8" name="TextBox 157">
          <a:extLst>
            <a:ext uri="{FF2B5EF4-FFF2-40B4-BE49-F238E27FC236}">
              <a16:creationId xmlns:a16="http://schemas.microsoft.com/office/drawing/2014/main" id="{4C9C237F-827D-48F2-8450-BB2B7AEA455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59" name="TextBox 158">
          <a:extLst>
            <a:ext uri="{FF2B5EF4-FFF2-40B4-BE49-F238E27FC236}">
              <a16:creationId xmlns:a16="http://schemas.microsoft.com/office/drawing/2014/main" id="{5437B727-C196-4D0B-822C-7D77BD8AC6B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0" name="TextBox 159">
          <a:extLst>
            <a:ext uri="{FF2B5EF4-FFF2-40B4-BE49-F238E27FC236}">
              <a16:creationId xmlns:a16="http://schemas.microsoft.com/office/drawing/2014/main" id="{C5C5C68E-6576-415B-AB0C-257125FBB15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1" name="TextBox 160">
          <a:extLst>
            <a:ext uri="{FF2B5EF4-FFF2-40B4-BE49-F238E27FC236}">
              <a16:creationId xmlns:a16="http://schemas.microsoft.com/office/drawing/2014/main" id="{931642BF-E468-4CB3-A97F-2777811B73FE}"/>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2" name="TextBox 161">
          <a:extLst>
            <a:ext uri="{FF2B5EF4-FFF2-40B4-BE49-F238E27FC236}">
              <a16:creationId xmlns:a16="http://schemas.microsoft.com/office/drawing/2014/main" id="{54093D98-0392-4B47-85E3-33602AD99AF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3" name="TextBox 162">
          <a:extLst>
            <a:ext uri="{FF2B5EF4-FFF2-40B4-BE49-F238E27FC236}">
              <a16:creationId xmlns:a16="http://schemas.microsoft.com/office/drawing/2014/main" id="{05BDEEB6-FF84-4DDD-978E-611EB622607E}"/>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4" name="TextBox 163">
          <a:extLst>
            <a:ext uri="{FF2B5EF4-FFF2-40B4-BE49-F238E27FC236}">
              <a16:creationId xmlns:a16="http://schemas.microsoft.com/office/drawing/2014/main" id="{433504AE-63BB-466F-8117-FF67868B41FB}"/>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5" name="TextBox 164">
          <a:extLst>
            <a:ext uri="{FF2B5EF4-FFF2-40B4-BE49-F238E27FC236}">
              <a16:creationId xmlns:a16="http://schemas.microsoft.com/office/drawing/2014/main" id="{0A0FC08F-3802-4832-A336-81D8BF3BBA4A}"/>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6" name="TextBox 165">
          <a:extLst>
            <a:ext uri="{FF2B5EF4-FFF2-40B4-BE49-F238E27FC236}">
              <a16:creationId xmlns:a16="http://schemas.microsoft.com/office/drawing/2014/main" id="{A9C18B97-15CA-4D0A-965A-C6822796B070}"/>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7" name="TextBox 166">
          <a:extLst>
            <a:ext uri="{FF2B5EF4-FFF2-40B4-BE49-F238E27FC236}">
              <a16:creationId xmlns:a16="http://schemas.microsoft.com/office/drawing/2014/main" id="{E2EF8957-923A-4B97-89A8-2B2EC8BF9CAF}"/>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8" name="TextBox 167">
          <a:extLst>
            <a:ext uri="{FF2B5EF4-FFF2-40B4-BE49-F238E27FC236}">
              <a16:creationId xmlns:a16="http://schemas.microsoft.com/office/drawing/2014/main" id="{CE519E17-807E-40E0-ACD4-1C41F66280C0}"/>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69" name="TextBox 168">
          <a:extLst>
            <a:ext uri="{FF2B5EF4-FFF2-40B4-BE49-F238E27FC236}">
              <a16:creationId xmlns:a16="http://schemas.microsoft.com/office/drawing/2014/main" id="{D9D06AD3-FBB2-4360-9DF0-070B2BA062FE}"/>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0" name="TextBox 169">
          <a:extLst>
            <a:ext uri="{FF2B5EF4-FFF2-40B4-BE49-F238E27FC236}">
              <a16:creationId xmlns:a16="http://schemas.microsoft.com/office/drawing/2014/main" id="{2E0CDB6D-8641-4F9D-9982-C50E368E8DE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1" name="TextBox 170">
          <a:extLst>
            <a:ext uri="{FF2B5EF4-FFF2-40B4-BE49-F238E27FC236}">
              <a16:creationId xmlns:a16="http://schemas.microsoft.com/office/drawing/2014/main" id="{22FB80CD-A1F3-4FCA-A9E6-4B978C3F8FD9}"/>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2" name="TextBox 171">
          <a:extLst>
            <a:ext uri="{FF2B5EF4-FFF2-40B4-BE49-F238E27FC236}">
              <a16:creationId xmlns:a16="http://schemas.microsoft.com/office/drawing/2014/main" id="{CA661EEA-2045-4F4B-BBD2-A3D037AE937E}"/>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3" name="TextBox 172">
          <a:extLst>
            <a:ext uri="{FF2B5EF4-FFF2-40B4-BE49-F238E27FC236}">
              <a16:creationId xmlns:a16="http://schemas.microsoft.com/office/drawing/2014/main" id="{83E2B544-E406-4E26-9D75-2357B242C9D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4" name="TextBox 173">
          <a:extLst>
            <a:ext uri="{FF2B5EF4-FFF2-40B4-BE49-F238E27FC236}">
              <a16:creationId xmlns:a16="http://schemas.microsoft.com/office/drawing/2014/main" id="{4451EE92-0853-41D0-9A3D-B25BBD2A668F}"/>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5" name="TextBox 174">
          <a:extLst>
            <a:ext uri="{FF2B5EF4-FFF2-40B4-BE49-F238E27FC236}">
              <a16:creationId xmlns:a16="http://schemas.microsoft.com/office/drawing/2014/main" id="{A7DFA2C3-BF9A-4AD6-94F2-051373B34702}"/>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6" name="TextBox 175">
          <a:extLst>
            <a:ext uri="{FF2B5EF4-FFF2-40B4-BE49-F238E27FC236}">
              <a16:creationId xmlns:a16="http://schemas.microsoft.com/office/drawing/2014/main" id="{257C9121-FC55-46A6-9242-5DCD20BAE8C5}"/>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7" name="TextBox 176">
          <a:extLst>
            <a:ext uri="{FF2B5EF4-FFF2-40B4-BE49-F238E27FC236}">
              <a16:creationId xmlns:a16="http://schemas.microsoft.com/office/drawing/2014/main" id="{311FEB22-FF9E-47A1-9E6D-9A045C7ECAA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8" name="TextBox 177">
          <a:extLst>
            <a:ext uri="{FF2B5EF4-FFF2-40B4-BE49-F238E27FC236}">
              <a16:creationId xmlns:a16="http://schemas.microsoft.com/office/drawing/2014/main" id="{8027A800-32AD-443F-91A8-C1EB3274855C}"/>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79" name="TextBox 178">
          <a:extLst>
            <a:ext uri="{FF2B5EF4-FFF2-40B4-BE49-F238E27FC236}">
              <a16:creationId xmlns:a16="http://schemas.microsoft.com/office/drawing/2014/main" id="{85660783-9399-45AC-9E3F-7B74F64C4F3D}"/>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80" name="TextBox 179">
          <a:extLst>
            <a:ext uri="{FF2B5EF4-FFF2-40B4-BE49-F238E27FC236}">
              <a16:creationId xmlns:a16="http://schemas.microsoft.com/office/drawing/2014/main" id="{C610EC0E-50D3-4237-ACAC-B46FD0F9555C}"/>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81" name="TextBox 180">
          <a:extLst>
            <a:ext uri="{FF2B5EF4-FFF2-40B4-BE49-F238E27FC236}">
              <a16:creationId xmlns:a16="http://schemas.microsoft.com/office/drawing/2014/main" id="{602AD278-68B8-4645-B052-42D69FB8C9B4}"/>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80</xdr:row>
      <xdr:rowOff>0</xdr:rowOff>
    </xdr:from>
    <xdr:ext cx="184731" cy="264560"/>
    <xdr:sp macro="" textlink="">
      <xdr:nvSpPr>
        <xdr:cNvPr id="182" name="TextBox 181">
          <a:extLst>
            <a:ext uri="{FF2B5EF4-FFF2-40B4-BE49-F238E27FC236}">
              <a16:creationId xmlns:a16="http://schemas.microsoft.com/office/drawing/2014/main" id="{EED87F7C-4D89-44A2-A294-E83D3375B759}"/>
            </a:ext>
          </a:extLst>
        </xdr:cNvPr>
        <xdr:cNvSpPr txBox="1"/>
      </xdr:nvSpPr>
      <xdr:spPr>
        <a:xfrm>
          <a:off x="128301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3" name="TextBox 182">
          <a:extLst>
            <a:ext uri="{FF2B5EF4-FFF2-40B4-BE49-F238E27FC236}">
              <a16:creationId xmlns:a16="http://schemas.microsoft.com/office/drawing/2014/main" id="{273CB41C-86E9-4C0D-A326-C1ACC9D3167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4" name="TextBox 183">
          <a:extLst>
            <a:ext uri="{FF2B5EF4-FFF2-40B4-BE49-F238E27FC236}">
              <a16:creationId xmlns:a16="http://schemas.microsoft.com/office/drawing/2014/main" id="{2A654199-03F7-492D-A5A8-38D31A23CE68}"/>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5" name="TextBox 184">
          <a:extLst>
            <a:ext uri="{FF2B5EF4-FFF2-40B4-BE49-F238E27FC236}">
              <a16:creationId xmlns:a16="http://schemas.microsoft.com/office/drawing/2014/main" id="{82AF1338-0F92-4114-A622-3B0ADB48EA49}"/>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6" name="TextBox 185">
          <a:extLst>
            <a:ext uri="{FF2B5EF4-FFF2-40B4-BE49-F238E27FC236}">
              <a16:creationId xmlns:a16="http://schemas.microsoft.com/office/drawing/2014/main" id="{DAC657A8-6618-4E36-B0F4-741F4379D4A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7" name="TextBox 186">
          <a:extLst>
            <a:ext uri="{FF2B5EF4-FFF2-40B4-BE49-F238E27FC236}">
              <a16:creationId xmlns:a16="http://schemas.microsoft.com/office/drawing/2014/main" id="{DD7B52C2-B029-4BEB-8607-D45700FB9B7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8" name="TextBox 187">
          <a:extLst>
            <a:ext uri="{FF2B5EF4-FFF2-40B4-BE49-F238E27FC236}">
              <a16:creationId xmlns:a16="http://schemas.microsoft.com/office/drawing/2014/main" id="{3FC51094-DBD1-4D03-A13F-F727675E3472}"/>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89" name="TextBox 188">
          <a:extLst>
            <a:ext uri="{FF2B5EF4-FFF2-40B4-BE49-F238E27FC236}">
              <a16:creationId xmlns:a16="http://schemas.microsoft.com/office/drawing/2014/main" id="{7E9C8E60-3657-4F52-A5FE-7B6D2D0F620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0" name="TextBox 189">
          <a:extLst>
            <a:ext uri="{FF2B5EF4-FFF2-40B4-BE49-F238E27FC236}">
              <a16:creationId xmlns:a16="http://schemas.microsoft.com/office/drawing/2014/main" id="{9AA5CC2D-FD78-4AD6-B420-7066A0B8369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191" name="TextBox 190">
          <a:extLst>
            <a:ext uri="{FF2B5EF4-FFF2-40B4-BE49-F238E27FC236}">
              <a16:creationId xmlns:a16="http://schemas.microsoft.com/office/drawing/2014/main" id="{10EBB233-C4FB-4611-897D-BF40B5D709A8}"/>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192" name="TextBox 191">
          <a:extLst>
            <a:ext uri="{FF2B5EF4-FFF2-40B4-BE49-F238E27FC236}">
              <a16:creationId xmlns:a16="http://schemas.microsoft.com/office/drawing/2014/main" id="{CF0558C9-E91D-48C2-A199-A35E2B9D788C}"/>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193" name="TextBox 192">
          <a:extLst>
            <a:ext uri="{FF2B5EF4-FFF2-40B4-BE49-F238E27FC236}">
              <a16:creationId xmlns:a16="http://schemas.microsoft.com/office/drawing/2014/main" id="{340EF14E-D5B3-4933-8D41-26E30F6C14DB}"/>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194" name="TextBox 193">
          <a:extLst>
            <a:ext uri="{FF2B5EF4-FFF2-40B4-BE49-F238E27FC236}">
              <a16:creationId xmlns:a16="http://schemas.microsoft.com/office/drawing/2014/main" id="{20AFA8D6-C4F1-46C9-A122-8F900ED746C6}"/>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5" name="TextBox 194">
          <a:extLst>
            <a:ext uri="{FF2B5EF4-FFF2-40B4-BE49-F238E27FC236}">
              <a16:creationId xmlns:a16="http://schemas.microsoft.com/office/drawing/2014/main" id="{F415CB88-497D-41B2-9638-6D43309847AB}"/>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6" name="TextBox 195">
          <a:extLst>
            <a:ext uri="{FF2B5EF4-FFF2-40B4-BE49-F238E27FC236}">
              <a16:creationId xmlns:a16="http://schemas.microsoft.com/office/drawing/2014/main" id="{8D315A1D-3929-419E-A6B8-7ED79554C9A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7" name="TextBox 196">
          <a:extLst>
            <a:ext uri="{FF2B5EF4-FFF2-40B4-BE49-F238E27FC236}">
              <a16:creationId xmlns:a16="http://schemas.microsoft.com/office/drawing/2014/main" id="{0AF38925-B70B-4D82-8097-CF35C524C3A3}"/>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8" name="TextBox 197">
          <a:extLst>
            <a:ext uri="{FF2B5EF4-FFF2-40B4-BE49-F238E27FC236}">
              <a16:creationId xmlns:a16="http://schemas.microsoft.com/office/drawing/2014/main" id="{F86ABBCD-9C13-4B05-8087-D2C0D428393F}"/>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199" name="TextBox 198">
          <a:extLst>
            <a:ext uri="{FF2B5EF4-FFF2-40B4-BE49-F238E27FC236}">
              <a16:creationId xmlns:a16="http://schemas.microsoft.com/office/drawing/2014/main" id="{613EEA30-EAAF-42F0-9C0D-4334352E5A4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00" name="TextBox 199">
          <a:extLst>
            <a:ext uri="{FF2B5EF4-FFF2-40B4-BE49-F238E27FC236}">
              <a16:creationId xmlns:a16="http://schemas.microsoft.com/office/drawing/2014/main" id="{716DD704-33E7-443E-9BF4-9AFC277A4BD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01" name="TextBox 200">
          <a:extLst>
            <a:ext uri="{FF2B5EF4-FFF2-40B4-BE49-F238E27FC236}">
              <a16:creationId xmlns:a16="http://schemas.microsoft.com/office/drawing/2014/main" id="{50FC401F-825D-48B2-95CA-D56527217CD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02" name="TextBox 201">
          <a:extLst>
            <a:ext uri="{FF2B5EF4-FFF2-40B4-BE49-F238E27FC236}">
              <a16:creationId xmlns:a16="http://schemas.microsoft.com/office/drawing/2014/main" id="{CD1C7FF4-5FD4-4E96-91D9-D3A5F7C99FA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3" name="TextBox 202">
          <a:extLst>
            <a:ext uri="{FF2B5EF4-FFF2-40B4-BE49-F238E27FC236}">
              <a16:creationId xmlns:a16="http://schemas.microsoft.com/office/drawing/2014/main" id="{6B27955C-8FA7-484F-9C7B-90FB2AD7BC29}"/>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4" name="TextBox 203">
          <a:extLst>
            <a:ext uri="{FF2B5EF4-FFF2-40B4-BE49-F238E27FC236}">
              <a16:creationId xmlns:a16="http://schemas.microsoft.com/office/drawing/2014/main" id="{0580D2D5-1A10-4330-987C-A9EBF824CD86}"/>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5" name="TextBox 204">
          <a:extLst>
            <a:ext uri="{FF2B5EF4-FFF2-40B4-BE49-F238E27FC236}">
              <a16:creationId xmlns:a16="http://schemas.microsoft.com/office/drawing/2014/main" id="{51009A19-203B-46BC-B74D-71FA5C0D3962}"/>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6" name="TextBox 205">
          <a:extLst>
            <a:ext uri="{FF2B5EF4-FFF2-40B4-BE49-F238E27FC236}">
              <a16:creationId xmlns:a16="http://schemas.microsoft.com/office/drawing/2014/main" id="{7A4223B0-9DCE-4FD4-85AC-2634662D981C}"/>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7" name="TextBox 206">
          <a:extLst>
            <a:ext uri="{FF2B5EF4-FFF2-40B4-BE49-F238E27FC236}">
              <a16:creationId xmlns:a16="http://schemas.microsoft.com/office/drawing/2014/main" id="{B54EC1F3-373C-4FBA-9560-E8821131B232}"/>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8" name="TextBox 207">
          <a:extLst>
            <a:ext uri="{FF2B5EF4-FFF2-40B4-BE49-F238E27FC236}">
              <a16:creationId xmlns:a16="http://schemas.microsoft.com/office/drawing/2014/main" id="{E3839F4F-5F32-40C0-8C56-85CCF1175F2A}"/>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09" name="TextBox 208">
          <a:extLst>
            <a:ext uri="{FF2B5EF4-FFF2-40B4-BE49-F238E27FC236}">
              <a16:creationId xmlns:a16="http://schemas.microsoft.com/office/drawing/2014/main" id="{B61755B7-A285-4F16-8FF7-990DD5DCBCD6}"/>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0" name="TextBox 209">
          <a:extLst>
            <a:ext uri="{FF2B5EF4-FFF2-40B4-BE49-F238E27FC236}">
              <a16:creationId xmlns:a16="http://schemas.microsoft.com/office/drawing/2014/main" id="{917007FB-DC10-4736-9C85-24852A4E942D}"/>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1" name="TextBox 210">
          <a:extLst>
            <a:ext uri="{FF2B5EF4-FFF2-40B4-BE49-F238E27FC236}">
              <a16:creationId xmlns:a16="http://schemas.microsoft.com/office/drawing/2014/main" id="{6D468100-BE8F-4BE4-A3EA-4946C32A93C4}"/>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2" name="TextBox 211">
          <a:extLst>
            <a:ext uri="{FF2B5EF4-FFF2-40B4-BE49-F238E27FC236}">
              <a16:creationId xmlns:a16="http://schemas.microsoft.com/office/drawing/2014/main" id="{B9A555E6-91A4-4B16-AE06-B53E04FD7E0E}"/>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3" name="TextBox 212">
          <a:extLst>
            <a:ext uri="{FF2B5EF4-FFF2-40B4-BE49-F238E27FC236}">
              <a16:creationId xmlns:a16="http://schemas.microsoft.com/office/drawing/2014/main" id="{96DC1B3E-5AA3-4109-8369-EF8B8F92620D}"/>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4" name="TextBox 213">
          <a:extLst>
            <a:ext uri="{FF2B5EF4-FFF2-40B4-BE49-F238E27FC236}">
              <a16:creationId xmlns:a16="http://schemas.microsoft.com/office/drawing/2014/main" id="{7D509FF3-47EE-4911-8713-CD67ADB1B0F3}"/>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5" name="TextBox 214">
          <a:extLst>
            <a:ext uri="{FF2B5EF4-FFF2-40B4-BE49-F238E27FC236}">
              <a16:creationId xmlns:a16="http://schemas.microsoft.com/office/drawing/2014/main" id="{5DCCD387-942E-4504-A9B7-CA82E262222B}"/>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6" name="TextBox 215">
          <a:extLst>
            <a:ext uri="{FF2B5EF4-FFF2-40B4-BE49-F238E27FC236}">
              <a16:creationId xmlns:a16="http://schemas.microsoft.com/office/drawing/2014/main" id="{6A74A864-A5BB-4E47-A5FE-911DF78D259C}"/>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7" name="TextBox 216">
          <a:extLst>
            <a:ext uri="{FF2B5EF4-FFF2-40B4-BE49-F238E27FC236}">
              <a16:creationId xmlns:a16="http://schemas.microsoft.com/office/drawing/2014/main" id="{0EBBB371-E69F-4567-9E75-CA4B4BA5D030}"/>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18" name="TextBox 217">
          <a:extLst>
            <a:ext uri="{FF2B5EF4-FFF2-40B4-BE49-F238E27FC236}">
              <a16:creationId xmlns:a16="http://schemas.microsoft.com/office/drawing/2014/main" id="{3085009A-26F9-4022-8FC9-9A99CF8C1BE5}"/>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19" name="TextBox 218">
          <a:extLst>
            <a:ext uri="{FF2B5EF4-FFF2-40B4-BE49-F238E27FC236}">
              <a16:creationId xmlns:a16="http://schemas.microsoft.com/office/drawing/2014/main" id="{F6794947-7303-4508-988B-4FEA0C61107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0" name="TextBox 219">
          <a:extLst>
            <a:ext uri="{FF2B5EF4-FFF2-40B4-BE49-F238E27FC236}">
              <a16:creationId xmlns:a16="http://schemas.microsoft.com/office/drawing/2014/main" id="{19974316-1713-40AB-866C-1F084C96242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1" name="TextBox 220">
          <a:extLst>
            <a:ext uri="{FF2B5EF4-FFF2-40B4-BE49-F238E27FC236}">
              <a16:creationId xmlns:a16="http://schemas.microsoft.com/office/drawing/2014/main" id="{19043DC7-FD8B-4775-81D7-9BEE6A021FB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2" name="TextBox 221">
          <a:extLst>
            <a:ext uri="{FF2B5EF4-FFF2-40B4-BE49-F238E27FC236}">
              <a16:creationId xmlns:a16="http://schemas.microsoft.com/office/drawing/2014/main" id="{40777811-4A9A-44C1-8719-41759B1F434B}"/>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3" name="TextBox 222">
          <a:extLst>
            <a:ext uri="{FF2B5EF4-FFF2-40B4-BE49-F238E27FC236}">
              <a16:creationId xmlns:a16="http://schemas.microsoft.com/office/drawing/2014/main" id="{B25D96A5-6F32-4D80-8663-3E0E5AE175F9}"/>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4" name="TextBox 223">
          <a:extLst>
            <a:ext uri="{FF2B5EF4-FFF2-40B4-BE49-F238E27FC236}">
              <a16:creationId xmlns:a16="http://schemas.microsoft.com/office/drawing/2014/main" id="{6043E833-6A46-41EC-AE99-932D9E57734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5" name="TextBox 224">
          <a:extLst>
            <a:ext uri="{FF2B5EF4-FFF2-40B4-BE49-F238E27FC236}">
              <a16:creationId xmlns:a16="http://schemas.microsoft.com/office/drawing/2014/main" id="{474890EC-4532-40CD-937E-1067A5FDC5C3}"/>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26" name="TextBox 225">
          <a:extLst>
            <a:ext uri="{FF2B5EF4-FFF2-40B4-BE49-F238E27FC236}">
              <a16:creationId xmlns:a16="http://schemas.microsoft.com/office/drawing/2014/main" id="{B09631E8-5A30-4EB7-B727-2FF18353725B}"/>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27" name="TextBox 226">
          <a:extLst>
            <a:ext uri="{FF2B5EF4-FFF2-40B4-BE49-F238E27FC236}">
              <a16:creationId xmlns:a16="http://schemas.microsoft.com/office/drawing/2014/main" id="{DB72D20E-4658-4CFD-AE9A-2B37402C07A2}"/>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28" name="TextBox 227">
          <a:extLst>
            <a:ext uri="{FF2B5EF4-FFF2-40B4-BE49-F238E27FC236}">
              <a16:creationId xmlns:a16="http://schemas.microsoft.com/office/drawing/2014/main" id="{ED44D474-E5E5-4EF9-94B4-AC017A93342C}"/>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29" name="TextBox 228">
          <a:extLst>
            <a:ext uri="{FF2B5EF4-FFF2-40B4-BE49-F238E27FC236}">
              <a16:creationId xmlns:a16="http://schemas.microsoft.com/office/drawing/2014/main" id="{984B4AB1-ABE5-4412-8B24-CDE5E01A0C2B}"/>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30" name="TextBox 229">
          <a:extLst>
            <a:ext uri="{FF2B5EF4-FFF2-40B4-BE49-F238E27FC236}">
              <a16:creationId xmlns:a16="http://schemas.microsoft.com/office/drawing/2014/main" id="{DA7F3B7F-6C9E-4D79-A800-201A107C05A4}"/>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1" name="TextBox 230">
          <a:extLst>
            <a:ext uri="{FF2B5EF4-FFF2-40B4-BE49-F238E27FC236}">
              <a16:creationId xmlns:a16="http://schemas.microsoft.com/office/drawing/2014/main" id="{0F74A653-9FFB-4804-BB3D-45576806CE9D}"/>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2" name="TextBox 231">
          <a:extLst>
            <a:ext uri="{FF2B5EF4-FFF2-40B4-BE49-F238E27FC236}">
              <a16:creationId xmlns:a16="http://schemas.microsoft.com/office/drawing/2014/main" id="{AD6869D0-51B8-4B9E-872B-CD184B820FA0}"/>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3" name="TextBox 232">
          <a:extLst>
            <a:ext uri="{FF2B5EF4-FFF2-40B4-BE49-F238E27FC236}">
              <a16:creationId xmlns:a16="http://schemas.microsoft.com/office/drawing/2014/main" id="{B1DF9212-A4A8-48F2-AFEA-A99A0454953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4" name="TextBox 233">
          <a:extLst>
            <a:ext uri="{FF2B5EF4-FFF2-40B4-BE49-F238E27FC236}">
              <a16:creationId xmlns:a16="http://schemas.microsoft.com/office/drawing/2014/main" id="{BD915C48-C2B3-46B8-9D3B-447095B3059B}"/>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5" name="TextBox 234">
          <a:extLst>
            <a:ext uri="{FF2B5EF4-FFF2-40B4-BE49-F238E27FC236}">
              <a16:creationId xmlns:a16="http://schemas.microsoft.com/office/drawing/2014/main" id="{13090C32-8219-4752-B27E-16327317C88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6" name="TextBox 235">
          <a:extLst>
            <a:ext uri="{FF2B5EF4-FFF2-40B4-BE49-F238E27FC236}">
              <a16:creationId xmlns:a16="http://schemas.microsoft.com/office/drawing/2014/main" id="{C37221E9-E87E-4C27-94DF-E74CB915AEE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7" name="TextBox 236">
          <a:extLst>
            <a:ext uri="{FF2B5EF4-FFF2-40B4-BE49-F238E27FC236}">
              <a16:creationId xmlns:a16="http://schemas.microsoft.com/office/drawing/2014/main" id="{DED13971-8BB8-4EDB-AF18-7360B3EB7FD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38" name="TextBox 237">
          <a:extLst>
            <a:ext uri="{FF2B5EF4-FFF2-40B4-BE49-F238E27FC236}">
              <a16:creationId xmlns:a16="http://schemas.microsoft.com/office/drawing/2014/main" id="{3EEFF186-D326-444B-B951-A8C78D05493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39" name="TextBox 238">
          <a:extLst>
            <a:ext uri="{FF2B5EF4-FFF2-40B4-BE49-F238E27FC236}">
              <a16:creationId xmlns:a16="http://schemas.microsoft.com/office/drawing/2014/main" id="{72FD92FB-D68C-436B-B53A-814195CBF3E8}"/>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0" name="TextBox 239">
          <a:extLst>
            <a:ext uri="{FF2B5EF4-FFF2-40B4-BE49-F238E27FC236}">
              <a16:creationId xmlns:a16="http://schemas.microsoft.com/office/drawing/2014/main" id="{2FA4A5D3-4D57-408F-A30C-187562C633F2}"/>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1" name="TextBox 240">
          <a:extLst>
            <a:ext uri="{FF2B5EF4-FFF2-40B4-BE49-F238E27FC236}">
              <a16:creationId xmlns:a16="http://schemas.microsoft.com/office/drawing/2014/main" id="{3720E4D4-2154-4123-8116-D8DAA3B49B3A}"/>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2" name="TextBox 241">
          <a:extLst>
            <a:ext uri="{FF2B5EF4-FFF2-40B4-BE49-F238E27FC236}">
              <a16:creationId xmlns:a16="http://schemas.microsoft.com/office/drawing/2014/main" id="{C6B59694-DB95-4270-8229-F92A97E25951}"/>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3" name="TextBox 242">
          <a:extLst>
            <a:ext uri="{FF2B5EF4-FFF2-40B4-BE49-F238E27FC236}">
              <a16:creationId xmlns:a16="http://schemas.microsoft.com/office/drawing/2014/main" id="{AE23A5E6-166A-470C-B65E-F4DFBB5E6185}"/>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4" name="TextBox 243">
          <a:extLst>
            <a:ext uri="{FF2B5EF4-FFF2-40B4-BE49-F238E27FC236}">
              <a16:creationId xmlns:a16="http://schemas.microsoft.com/office/drawing/2014/main" id="{A1C0C29F-A946-477D-B41C-078727AC6568}"/>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5" name="TextBox 244">
          <a:extLst>
            <a:ext uri="{FF2B5EF4-FFF2-40B4-BE49-F238E27FC236}">
              <a16:creationId xmlns:a16="http://schemas.microsoft.com/office/drawing/2014/main" id="{8349D1B1-29FE-41D6-8748-2931155CC3B3}"/>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6" name="TextBox 245">
          <a:extLst>
            <a:ext uri="{FF2B5EF4-FFF2-40B4-BE49-F238E27FC236}">
              <a16:creationId xmlns:a16="http://schemas.microsoft.com/office/drawing/2014/main" id="{0512130B-8D22-491C-8502-EE50FD8AA033}"/>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7" name="TextBox 246">
          <a:extLst>
            <a:ext uri="{FF2B5EF4-FFF2-40B4-BE49-F238E27FC236}">
              <a16:creationId xmlns:a16="http://schemas.microsoft.com/office/drawing/2014/main" id="{6975B4D3-6D70-4255-B178-F46543CFE925}"/>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8" name="TextBox 247">
          <a:extLst>
            <a:ext uri="{FF2B5EF4-FFF2-40B4-BE49-F238E27FC236}">
              <a16:creationId xmlns:a16="http://schemas.microsoft.com/office/drawing/2014/main" id="{A90DD117-7BCC-4DE7-A539-F35CB627D216}"/>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49" name="TextBox 248">
          <a:extLst>
            <a:ext uri="{FF2B5EF4-FFF2-40B4-BE49-F238E27FC236}">
              <a16:creationId xmlns:a16="http://schemas.microsoft.com/office/drawing/2014/main" id="{7FACEFDD-5DFE-41E1-9847-7041949C2EAE}"/>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50" name="TextBox 249">
          <a:extLst>
            <a:ext uri="{FF2B5EF4-FFF2-40B4-BE49-F238E27FC236}">
              <a16:creationId xmlns:a16="http://schemas.microsoft.com/office/drawing/2014/main" id="{F29A9FCE-7AAD-4E2E-965E-2040AF41AB08}"/>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80</xdr:row>
      <xdr:rowOff>0</xdr:rowOff>
    </xdr:from>
    <xdr:ext cx="184731" cy="264560"/>
    <xdr:sp macro="" textlink="">
      <xdr:nvSpPr>
        <xdr:cNvPr id="251" name="TextBox 250">
          <a:extLst>
            <a:ext uri="{FF2B5EF4-FFF2-40B4-BE49-F238E27FC236}">
              <a16:creationId xmlns:a16="http://schemas.microsoft.com/office/drawing/2014/main" id="{042A9795-0BF3-4FBD-B119-822C8B63BCF9}"/>
            </a:ext>
          </a:extLst>
        </xdr:cNvPr>
        <xdr:cNvSpPr txBox="1"/>
      </xdr:nvSpPr>
      <xdr:spPr>
        <a:xfrm>
          <a:off x="140493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2" name="TextBox 251">
          <a:extLst>
            <a:ext uri="{FF2B5EF4-FFF2-40B4-BE49-F238E27FC236}">
              <a16:creationId xmlns:a16="http://schemas.microsoft.com/office/drawing/2014/main" id="{C56BF41B-071A-4AE2-AD2B-F89061EB45DD}"/>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3" name="TextBox 252">
          <a:extLst>
            <a:ext uri="{FF2B5EF4-FFF2-40B4-BE49-F238E27FC236}">
              <a16:creationId xmlns:a16="http://schemas.microsoft.com/office/drawing/2014/main" id="{40685DD2-873F-4236-9E89-3F2C5A122721}"/>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4" name="TextBox 253">
          <a:extLst>
            <a:ext uri="{FF2B5EF4-FFF2-40B4-BE49-F238E27FC236}">
              <a16:creationId xmlns:a16="http://schemas.microsoft.com/office/drawing/2014/main" id="{B75949A1-1D35-43EE-AF85-93DE0F97048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5" name="TextBox 254">
          <a:extLst>
            <a:ext uri="{FF2B5EF4-FFF2-40B4-BE49-F238E27FC236}">
              <a16:creationId xmlns:a16="http://schemas.microsoft.com/office/drawing/2014/main" id="{CDA3D3B1-2D76-4736-8365-94FE8C0C3E5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6" name="TextBox 255">
          <a:extLst>
            <a:ext uri="{FF2B5EF4-FFF2-40B4-BE49-F238E27FC236}">
              <a16:creationId xmlns:a16="http://schemas.microsoft.com/office/drawing/2014/main" id="{1F312B56-9A19-430A-A0A0-B384BB931DB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7" name="TextBox 256">
          <a:extLst>
            <a:ext uri="{FF2B5EF4-FFF2-40B4-BE49-F238E27FC236}">
              <a16:creationId xmlns:a16="http://schemas.microsoft.com/office/drawing/2014/main" id="{D0AFB30D-B4EA-4B2A-8A3D-8A24B548A8A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8" name="TextBox 257">
          <a:extLst>
            <a:ext uri="{FF2B5EF4-FFF2-40B4-BE49-F238E27FC236}">
              <a16:creationId xmlns:a16="http://schemas.microsoft.com/office/drawing/2014/main" id="{A3DAA415-3F7C-4124-AFA0-07C3954D44E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59" name="TextBox 258">
          <a:extLst>
            <a:ext uri="{FF2B5EF4-FFF2-40B4-BE49-F238E27FC236}">
              <a16:creationId xmlns:a16="http://schemas.microsoft.com/office/drawing/2014/main" id="{C8816CB0-F0A7-4271-81E8-C8A2686C1F7C}"/>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0" name="TextBox 259">
          <a:extLst>
            <a:ext uri="{FF2B5EF4-FFF2-40B4-BE49-F238E27FC236}">
              <a16:creationId xmlns:a16="http://schemas.microsoft.com/office/drawing/2014/main" id="{D30FB9B4-D4DE-43A9-B83E-2FAFE885ED76}"/>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1" name="TextBox 260">
          <a:extLst>
            <a:ext uri="{FF2B5EF4-FFF2-40B4-BE49-F238E27FC236}">
              <a16:creationId xmlns:a16="http://schemas.microsoft.com/office/drawing/2014/main" id="{83A88CC8-88C1-4B80-8043-790AAD94E8F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2" name="TextBox 261">
          <a:extLst>
            <a:ext uri="{FF2B5EF4-FFF2-40B4-BE49-F238E27FC236}">
              <a16:creationId xmlns:a16="http://schemas.microsoft.com/office/drawing/2014/main" id="{797D76B4-76B1-42D8-8A96-1765353D1E8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3" name="TextBox 262">
          <a:extLst>
            <a:ext uri="{FF2B5EF4-FFF2-40B4-BE49-F238E27FC236}">
              <a16:creationId xmlns:a16="http://schemas.microsoft.com/office/drawing/2014/main" id="{86CEF2F2-2D32-4BA3-B278-3E03D5F71E0C}"/>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4" name="TextBox 263">
          <a:extLst>
            <a:ext uri="{FF2B5EF4-FFF2-40B4-BE49-F238E27FC236}">
              <a16:creationId xmlns:a16="http://schemas.microsoft.com/office/drawing/2014/main" id="{03EE9768-A677-4F40-BCA9-0B0EB498FF08}"/>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5" name="TextBox 264">
          <a:extLst>
            <a:ext uri="{FF2B5EF4-FFF2-40B4-BE49-F238E27FC236}">
              <a16:creationId xmlns:a16="http://schemas.microsoft.com/office/drawing/2014/main" id="{BB7CB9D5-285C-4538-AB9E-BED070B671F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6" name="TextBox 265">
          <a:extLst>
            <a:ext uri="{FF2B5EF4-FFF2-40B4-BE49-F238E27FC236}">
              <a16:creationId xmlns:a16="http://schemas.microsoft.com/office/drawing/2014/main" id="{AC8E8E92-75A6-4929-AC8C-71684640B542}"/>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7" name="TextBox 266">
          <a:extLst>
            <a:ext uri="{FF2B5EF4-FFF2-40B4-BE49-F238E27FC236}">
              <a16:creationId xmlns:a16="http://schemas.microsoft.com/office/drawing/2014/main" id="{D0A8989D-72A7-4C27-97FC-B58F9CAF4008}"/>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8" name="TextBox 267">
          <a:extLst>
            <a:ext uri="{FF2B5EF4-FFF2-40B4-BE49-F238E27FC236}">
              <a16:creationId xmlns:a16="http://schemas.microsoft.com/office/drawing/2014/main" id="{E68DA950-B84C-4918-ACE1-BD771277656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69" name="TextBox 268">
          <a:extLst>
            <a:ext uri="{FF2B5EF4-FFF2-40B4-BE49-F238E27FC236}">
              <a16:creationId xmlns:a16="http://schemas.microsoft.com/office/drawing/2014/main" id="{5409F80E-5787-49AC-8609-CC5BB7B8A664}"/>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0" name="TextBox 269">
          <a:extLst>
            <a:ext uri="{FF2B5EF4-FFF2-40B4-BE49-F238E27FC236}">
              <a16:creationId xmlns:a16="http://schemas.microsoft.com/office/drawing/2014/main" id="{33284D10-8233-4F3E-A773-A585793E3D5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1" name="TextBox 270">
          <a:extLst>
            <a:ext uri="{FF2B5EF4-FFF2-40B4-BE49-F238E27FC236}">
              <a16:creationId xmlns:a16="http://schemas.microsoft.com/office/drawing/2014/main" id="{0B70D72B-CFAB-4E48-AA80-8DB09FD6F91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2" name="TextBox 271">
          <a:extLst>
            <a:ext uri="{FF2B5EF4-FFF2-40B4-BE49-F238E27FC236}">
              <a16:creationId xmlns:a16="http://schemas.microsoft.com/office/drawing/2014/main" id="{2F62F758-F9D7-44BF-A41A-4786C6C7365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3" name="TextBox 272">
          <a:extLst>
            <a:ext uri="{FF2B5EF4-FFF2-40B4-BE49-F238E27FC236}">
              <a16:creationId xmlns:a16="http://schemas.microsoft.com/office/drawing/2014/main" id="{AD7339ED-129A-4219-826A-4919FDB93950}"/>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4" name="TextBox 273">
          <a:extLst>
            <a:ext uri="{FF2B5EF4-FFF2-40B4-BE49-F238E27FC236}">
              <a16:creationId xmlns:a16="http://schemas.microsoft.com/office/drawing/2014/main" id="{FDCCA5BF-1B91-4AEE-BF1B-242F964BC028}"/>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5" name="TextBox 274">
          <a:extLst>
            <a:ext uri="{FF2B5EF4-FFF2-40B4-BE49-F238E27FC236}">
              <a16:creationId xmlns:a16="http://schemas.microsoft.com/office/drawing/2014/main" id="{3BE1544E-28D3-4058-9BBC-27E7E39137B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6" name="TextBox 275">
          <a:extLst>
            <a:ext uri="{FF2B5EF4-FFF2-40B4-BE49-F238E27FC236}">
              <a16:creationId xmlns:a16="http://schemas.microsoft.com/office/drawing/2014/main" id="{AECA16EF-A724-4C6D-825E-6D4C5A901058}"/>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7" name="TextBox 276">
          <a:extLst>
            <a:ext uri="{FF2B5EF4-FFF2-40B4-BE49-F238E27FC236}">
              <a16:creationId xmlns:a16="http://schemas.microsoft.com/office/drawing/2014/main" id="{0CC6213E-DCCD-47BD-8E0C-C3FEE229470B}"/>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8" name="TextBox 277">
          <a:extLst>
            <a:ext uri="{FF2B5EF4-FFF2-40B4-BE49-F238E27FC236}">
              <a16:creationId xmlns:a16="http://schemas.microsoft.com/office/drawing/2014/main" id="{E188EE62-C083-4858-A12B-9F99FEF7625E}"/>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79" name="TextBox 278">
          <a:extLst>
            <a:ext uri="{FF2B5EF4-FFF2-40B4-BE49-F238E27FC236}">
              <a16:creationId xmlns:a16="http://schemas.microsoft.com/office/drawing/2014/main" id="{9D1C20E3-8206-4ABF-B245-280D6A8F94CC}"/>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80" name="TextBox 279">
          <a:extLst>
            <a:ext uri="{FF2B5EF4-FFF2-40B4-BE49-F238E27FC236}">
              <a16:creationId xmlns:a16="http://schemas.microsoft.com/office/drawing/2014/main" id="{75C10BD7-16E6-42E9-813F-791AA38235B7}"/>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81" name="TextBox 280">
          <a:extLst>
            <a:ext uri="{FF2B5EF4-FFF2-40B4-BE49-F238E27FC236}">
              <a16:creationId xmlns:a16="http://schemas.microsoft.com/office/drawing/2014/main" id="{C13188F3-C005-43F7-B891-8FE2BA2029E9}"/>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82" name="TextBox 281">
          <a:extLst>
            <a:ext uri="{FF2B5EF4-FFF2-40B4-BE49-F238E27FC236}">
              <a16:creationId xmlns:a16="http://schemas.microsoft.com/office/drawing/2014/main" id="{5D924742-79F1-454D-A8A4-A6F2C38437F5}"/>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80</xdr:row>
      <xdr:rowOff>0</xdr:rowOff>
    </xdr:from>
    <xdr:ext cx="184731" cy="264560"/>
    <xdr:sp macro="" textlink="">
      <xdr:nvSpPr>
        <xdr:cNvPr id="283" name="TextBox 282">
          <a:extLst>
            <a:ext uri="{FF2B5EF4-FFF2-40B4-BE49-F238E27FC236}">
              <a16:creationId xmlns:a16="http://schemas.microsoft.com/office/drawing/2014/main" id="{3F1E097C-6689-4844-BD33-4328DA7E9AFA}"/>
            </a:ext>
          </a:extLst>
        </xdr:cNvPr>
        <xdr:cNvSpPr txBox="1"/>
      </xdr:nvSpPr>
      <xdr:spPr>
        <a:xfrm>
          <a:off x="8601075" y="646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9"/>
  <sheetViews>
    <sheetView tabSelected="1" zoomScale="85" zoomScaleNormal="85" workbookViewId="0">
      <selection activeCell="A3" sqref="A3"/>
    </sheetView>
  </sheetViews>
  <sheetFormatPr defaultRowHeight="17.25" x14ac:dyDescent="0.3"/>
  <cols>
    <col min="1" max="1" width="5.28515625" style="25" bestFit="1" customWidth="1"/>
    <col min="2" max="2" width="14.28515625" style="25" bestFit="1" customWidth="1"/>
    <col min="3" max="3" width="43.140625" style="31" bestFit="1" customWidth="1"/>
    <col min="4" max="4" width="35.140625" style="31" customWidth="1"/>
    <col min="5" max="5" width="76" style="33" customWidth="1"/>
    <col min="6" max="6" width="60.85546875" style="33" customWidth="1"/>
    <col min="7" max="7" width="11.5703125" style="34" bestFit="1" customWidth="1"/>
    <col min="8" max="8" width="6.42578125" style="34" bestFit="1" customWidth="1"/>
    <col min="9" max="9" width="12.28515625" style="34" bestFit="1" customWidth="1"/>
    <col min="10" max="10" width="13.42578125" style="34" bestFit="1" customWidth="1"/>
    <col min="11" max="11" width="19" style="34" bestFit="1" customWidth="1"/>
    <col min="12" max="16384" width="9.140625" style="31"/>
  </cols>
  <sheetData>
    <row r="1" spans="1:11" ht="20.25" x14ac:dyDescent="0.3">
      <c r="A1" s="66" t="s">
        <v>413</v>
      </c>
      <c r="B1" s="66"/>
      <c r="C1" s="66"/>
      <c r="D1" s="66"/>
      <c r="E1" s="66"/>
      <c r="F1" s="66"/>
      <c r="G1" s="66"/>
      <c r="H1" s="66"/>
      <c r="I1" s="66"/>
      <c r="J1" s="66"/>
      <c r="K1" s="67" t="s">
        <v>335</v>
      </c>
    </row>
    <row r="2" spans="1:11" ht="33" x14ac:dyDescent="0.3">
      <c r="A2" s="19" t="s">
        <v>135</v>
      </c>
      <c r="B2" s="19" t="s">
        <v>136</v>
      </c>
      <c r="C2" s="19" t="s">
        <v>0</v>
      </c>
      <c r="D2" s="19" t="s">
        <v>142</v>
      </c>
      <c r="E2" s="19" t="s">
        <v>47</v>
      </c>
      <c r="F2" s="19" t="s">
        <v>283</v>
      </c>
      <c r="G2" s="21" t="s">
        <v>414</v>
      </c>
      <c r="H2" s="21" t="s">
        <v>282</v>
      </c>
      <c r="I2" s="21" t="s">
        <v>2</v>
      </c>
      <c r="J2" s="21" t="s">
        <v>1</v>
      </c>
      <c r="K2" s="21" t="s">
        <v>3</v>
      </c>
    </row>
    <row r="3" spans="1:11" ht="286.5" customHeight="1" x14ac:dyDescent="0.3">
      <c r="A3" s="1">
        <v>1</v>
      </c>
      <c r="B3" s="24" t="s">
        <v>284</v>
      </c>
      <c r="C3" s="4" t="s">
        <v>125</v>
      </c>
      <c r="D3" s="4" t="s">
        <v>143</v>
      </c>
      <c r="E3" s="6" t="s">
        <v>126</v>
      </c>
      <c r="F3" s="6" t="s">
        <v>218</v>
      </c>
      <c r="G3" s="22" t="s">
        <v>4</v>
      </c>
      <c r="H3" s="22" t="s">
        <v>297</v>
      </c>
      <c r="I3" s="22">
        <v>450</v>
      </c>
      <c r="J3" s="22">
        <v>384</v>
      </c>
      <c r="K3" s="17">
        <f>I3*J3</f>
        <v>172800</v>
      </c>
    </row>
    <row r="4" spans="1:11" ht="313.5" x14ac:dyDescent="0.3">
      <c r="A4" s="32">
        <f>+A3+1</f>
        <v>2</v>
      </c>
      <c r="B4" s="24" t="s">
        <v>336</v>
      </c>
      <c r="C4" s="4" t="s">
        <v>129</v>
      </c>
      <c r="D4" s="4" t="s">
        <v>144</v>
      </c>
      <c r="E4" s="6" t="s">
        <v>130</v>
      </c>
      <c r="F4" s="6" t="s">
        <v>219</v>
      </c>
      <c r="G4" s="22" t="s">
        <v>4</v>
      </c>
      <c r="H4" s="22" t="s">
        <v>297</v>
      </c>
      <c r="I4" s="22">
        <v>600</v>
      </c>
      <c r="J4" s="22">
        <v>93.6</v>
      </c>
      <c r="K4" s="17">
        <f t="shared" ref="K4:K67" si="0">I4*J4</f>
        <v>56160</v>
      </c>
    </row>
    <row r="5" spans="1:11" ht="291" customHeight="1" x14ac:dyDescent="0.3">
      <c r="A5" s="32">
        <f t="shared" ref="A5:A68" si="1">+A4+1</f>
        <v>3</v>
      </c>
      <c r="B5" s="24" t="s">
        <v>337</v>
      </c>
      <c r="C5" s="4" t="s">
        <v>127</v>
      </c>
      <c r="D5" s="4" t="s">
        <v>145</v>
      </c>
      <c r="E5" s="6" t="s">
        <v>128</v>
      </c>
      <c r="F5" s="6" t="s">
        <v>222</v>
      </c>
      <c r="G5" s="22" t="s">
        <v>4</v>
      </c>
      <c r="H5" s="22" t="s">
        <v>297</v>
      </c>
      <c r="I5" s="22">
        <v>900</v>
      </c>
      <c r="J5" s="22">
        <v>132</v>
      </c>
      <c r="K5" s="17">
        <f t="shared" si="0"/>
        <v>118800</v>
      </c>
    </row>
    <row r="6" spans="1:11" ht="148.5" x14ac:dyDescent="0.3">
      <c r="A6" s="32">
        <f t="shared" si="1"/>
        <v>4</v>
      </c>
      <c r="B6" s="24" t="s">
        <v>293</v>
      </c>
      <c r="C6" s="5" t="s">
        <v>62</v>
      </c>
      <c r="D6" s="5" t="s">
        <v>146</v>
      </c>
      <c r="E6" s="6" t="s">
        <v>133</v>
      </c>
      <c r="F6" s="6" t="s">
        <v>220</v>
      </c>
      <c r="G6" s="13" t="s">
        <v>4</v>
      </c>
      <c r="H6" s="22" t="s">
        <v>297</v>
      </c>
      <c r="I6" s="17">
        <v>100</v>
      </c>
      <c r="J6" s="26">
        <v>288</v>
      </c>
      <c r="K6" s="17">
        <f t="shared" si="0"/>
        <v>28800</v>
      </c>
    </row>
    <row r="7" spans="1:11" ht="148.5" x14ac:dyDescent="0.3">
      <c r="A7" s="32">
        <f t="shared" si="1"/>
        <v>5</v>
      </c>
      <c r="B7" s="24" t="s">
        <v>338</v>
      </c>
      <c r="C7" s="6" t="s">
        <v>61</v>
      </c>
      <c r="D7" s="6" t="s">
        <v>147</v>
      </c>
      <c r="E7" s="6" t="s">
        <v>48</v>
      </c>
      <c r="F7" s="6" t="s">
        <v>223</v>
      </c>
      <c r="G7" s="12" t="s">
        <v>4</v>
      </c>
      <c r="H7" s="22" t="s">
        <v>297</v>
      </c>
      <c r="I7" s="17">
        <v>100</v>
      </c>
      <c r="J7" s="27">
        <v>270</v>
      </c>
      <c r="K7" s="17">
        <f t="shared" si="0"/>
        <v>27000</v>
      </c>
    </row>
    <row r="8" spans="1:11" ht="148.5" x14ac:dyDescent="0.3">
      <c r="A8" s="32">
        <f t="shared" si="1"/>
        <v>6</v>
      </c>
      <c r="B8" s="24" t="s">
        <v>339</v>
      </c>
      <c r="C8" s="6" t="s">
        <v>60</v>
      </c>
      <c r="D8" s="6" t="s">
        <v>148</v>
      </c>
      <c r="E8" s="6" t="s">
        <v>49</v>
      </c>
      <c r="F8" s="6" t="s">
        <v>224</v>
      </c>
      <c r="G8" s="12" t="s">
        <v>4</v>
      </c>
      <c r="H8" s="22" t="s">
        <v>297</v>
      </c>
      <c r="I8" s="17">
        <v>1000</v>
      </c>
      <c r="J8" s="27">
        <v>131</v>
      </c>
      <c r="K8" s="17">
        <f t="shared" si="0"/>
        <v>131000</v>
      </c>
    </row>
    <row r="9" spans="1:11" ht="148.5" x14ac:dyDescent="0.3">
      <c r="A9" s="32">
        <f t="shared" si="1"/>
        <v>7</v>
      </c>
      <c r="B9" s="24" t="s">
        <v>340</v>
      </c>
      <c r="C9" s="6" t="s">
        <v>59</v>
      </c>
      <c r="D9" s="6" t="s">
        <v>149</v>
      </c>
      <c r="E9" s="6" t="s">
        <v>50</v>
      </c>
      <c r="F9" s="6" t="s">
        <v>221</v>
      </c>
      <c r="G9" s="12" t="s">
        <v>4</v>
      </c>
      <c r="H9" s="22" t="s">
        <v>297</v>
      </c>
      <c r="I9" s="17">
        <v>10000</v>
      </c>
      <c r="J9" s="17">
        <v>115.2</v>
      </c>
      <c r="K9" s="17">
        <f t="shared" si="0"/>
        <v>1152000</v>
      </c>
    </row>
    <row r="10" spans="1:11" ht="148.5" x14ac:dyDescent="0.3">
      <c r="A10" s="32">
        <f t="shared" si="1"/>
        <v>8</v>
      </c>
      <c r="B10" s="24" t="s">
        <v>341</v>
      </c>
      <c r="C10" s="6" t="s">
        <v>58</v>
      </c>
      <c r="D10" s="6" t="s">
        <v>150</v>
      </c>
      <c r="E10" s="6" t="s">
        <v>51</v>
      </c>
      <c r="F10" s="6" t="s">
        <v>225</v>
      </c>
      <c r="G10" s="12" t="s">
        <v>4</v>
      </c>
      <c r="H10" s="22" t="s">
        <v>297</v>
      </c>
      <c r="I10" s="17">
        <v>200</v>
      </c>
      <c r="J10" s="17">
        <v>450</v>
      </c>
      <c r="K10" s="17">
        <f t="shared" si="0"/>
        <v>90000</v>
      </c>
    </row>
    <row r="11" spans="1:11" ht="148.5" x14ac:dyDescent="0.3">
      <c r="A11" s="32">
        <f t="shared" si="1"/>
        <v>9</v>
      </c>
      <c r="B11" s="24" t="s">
        <v>342</v>
      </c>
      <c r="C11" s="6" t="s">
        <v>52</v>
      </c>
      <c r="D11" s="6" t="s">
        <v>151</v>
      </c>
      <c r="E11" s="6" t="s">
        <v>53</v>
      </c>
      <c r="F11" s="6" t="s">
        <v>226</v>
      </c>
      <c r="G11" s="12" t="s">
        <v>4</v>
      </c>
      <c r="H11" s="22" t="s">
        <v>297</v>
      </c>
      <c r="I11" s="17">
        <v>14000</v>
      </c>
      <c r="J11" s="17">
        <v>115.2</v>
      </c>
      <c r="K11" s="17">
        <f t="shared" si="0"/>
        <v>1612800</v>
      </c>
    </row>
    <row r="12" spans="1:11" ht="148.5" x14ac:dyDescent="0.3">
      <c r="A12" s="32">
        <f t="shared" si="1"/>
        <v>10</v>
      </c>
      <c r="B12" s="24" t="s">
        <v>294</v>
      </c>
      <c r="C12" s="6" t="s">
        <v>54</v>
      </c>
      <c r="D12" s="6" t="s">
        <v>152</v>
      </c>
      <c r="E12" s="6" t="s">
        <v>55</v>
      </c>
      <c r="F12" s="6" t="s">
        <v>227</v>
      </c>
      <c r="G12" s="12" t="s">
        <v>4</v>
      </c>
      <c r="H12" s="22" t="s">
        <v>297</v>
      </c>
      <c r="I12" s="17">
        <v>14000</v>
      </c>
      <c r="J12" s="17">
        <v>115.2</v>
      </c>
      <c r="K12" s="17">
        <f t="shared" si="0"/>
        <v>1612800</v>
      </c>
    </row>
    <row r="13" spans="1:11" ht="148.5" x14ac:dyDescent="0.3">
      <c r="A13" s="32">
        <f t="shared" si="1"/>
        <v>11</v>
      </c>
      <c r="B13" s="24" t="s">
        <v>343</v>
      </c>
      <c r="C13" s="6" t="s">
        <v>63</v>
      </c>
      <c r="D13" s="6" t="s">
        <v>153</v>
      </c>
      <c r="E13" s="6" t="s">
        <v>56</v>
      </c>
      <c r="F13" s="6" t="s">
        <v>228</v>
      </c>
      <c r="G13" s="12" t="s">
        <v>4</v>
      </c>
      <c r="H13" s="22" t="s">
        <v>297</v>
      </c>
      <c r="I13" s="17">
        <v>200</v>
      </c>
      <c r="J13" s="17">
        <v>187.2</v>
      </c>
      <c r="K13" s="17">
        <f t="shared" si="0"/>
        <v>37440</v>
      </c>
    </row>
    <row r="14" spans="1:11" ht="148.5" x14ac:dyDescent="0.3">
      <c r="A14" s="32">
        <f t="shared" si="1"/>
        <v>12</v>
      </c>
      <c r="B14" s="24" t="s">
        <v>344</v>
      </c>
      <c r="C14" s="6" t="s">
        <v>64</v>
      </c>
      <c r="D14" s="6" t="s">
        <v>154</v>
      </c>
      <c r="E14" s="6" t="s">
        <v>76</v>
      </c>
      <c r="F14" s="6" t="s">
        <v>229</v>
      </c>
      <c r="G14" s="12" t="s">
        <v>4</v>
      </c>
      <c r="H14" s="22" t="s">
        <v>297</v>
      </c>
      <c r="I14" s="17">
        <v>50</v>
      </c>
      <c r="J14" s="17">
        <v>369.6</v>
      </c>
      <c r="K14" s="17">
        <f t="shared" si="0"/>
        <v>18480</v>
      </c>
    </row>
    <row r="15" spans="1:11" ht="148.5" x14ac:dyDescent="0.3">
      <c r="A15" s="32">
        <f t="shared" si="1"/>
        <v>13</v>
      </c>
      <c r="B15" s="24" t="s">
        <v>345</v>
      </c>
      <c r="C15" s="6" t="s">
        <v>65</v>
      </c>
      <c r="D15" s="6" t="s">
        <v>155</v>
      </c>
      <c r="E15" s="6" t="s">
        <v>77</v>
      </c>
      <c r="F15" s="6" t="s">
        <v>230</v>
      </c>
      <c r="G15" s="12" t="s">
        <v>4</v>
      </c>
      <c r="H15" s="22" t="s">
        <v>297</v>
      </c>
      <c r="I15" s="17">
        <v>300</v>
      </c>
      <c r="J15" s="17">
        <v>300</v>
      </c>
      <c r="K15" s="17">
        <f t="shared" si="0"/>
        <v>90000</v>
      </c>
    </row>
    <row r="16" spans="1:11" ht="148.5" x14ac:dyDescent="0.3">
      <c r="A16" s="32">
        <f t="shared" si="1"/>
        <v>14</v>
      </c>
      <c r="B16" s="24" t="s">
        <v>346</v>
      </c>
      <c r="C16" s="6" t="s">
        <v>66</v>
      </c>
      <c r="D16" s="6" t="s">
        <v>156</v>
      </c>
      <c r="E16" s="6" t="s">
        <v>75</v>
      </c>
      <c r="F16" s="6" t="s">
        <v>231</v>
      </c>
      <c r="G16" s="12" t="s">
        <v>4</v>
      </c>
      <c r="H16" s="22" t="s">
        <v>297</v>
      </c>
      <c r="I16" s="17">
        <v>100</v>
      </c>
      <c r="J16" s="17">
        <v>1740</v>
      </c>
      <c r="K16" s="17">
        <f t="shared" si="0"/>
        <v>174000</v>
      </c>
    </row>
    <row r="17" spans="1:11" ht="148.5" x14ac:dyDescent="0.3">
      <c r="A17" s="32">
        <f t="shared" si="1"/>
        <v>15</v>
      </c>
      <c r="B17" s="24" t="s">
        <v>347</v>
      </c>
      <c r="C17" s="6" t="s">
        <v>67</v>
      </c>
      <c r="D17" s="6" t="s">
        <v>157</v>
      </c>
      <c r="E17" s="6" t="s">
        <v>74</v>
      </c>
      <c r="F17" s="6" t="s">
        <v>232</v>
      </c>
      <c r="G17" s="12" t="s">
        <v>4</v>
      </c>
      <c r="H17" s="22" t="s">
        <v>297</v>
      </c>
      <c r="I17" s="17">
        <v>200</v>
      </c>
      <c r="J17" s="17">
        <v>427.2</v>
      </c>
      <c r="K17" s="17">
        <f t="shared" si="0"/>
        <v>85440</v>
      </c>
    </row>
    <row r="18" spans="1:11" ht="148.5" x14ac:dyDescent="0.3">
      <c r="A18" s="32">
        <f t="shared" si="1"/>
        <v>16</v>
      </c>
      <c r="B18" s="24" t="s">
        <v>348</v>
      </c>
      <c r="C18" s="6" t="s">
        <v>57</v>
      </c>
      <c r="D18" s="6" t="s">
        <v>158</v>
      </c>
      <c r="E18" s="6" t="s">
        <v>73</v>
      </c>
      <c r="F18" s="6" t="s">
        <v>233</v>
      </c>
      <c r="G18" s="12" t="s">
        <v>4</v>
      </c>
      <c r="H18" s="22" t="s">
        <v>297</v>
      </c>
      <c r="I18" s="17">
        <v>200</v>
      </c>
      <c r="J18" s="17">
        <v>612</v>
      </c>
      <c r="K18" s="17">
        <f t="shared" si="0"/>
        <v>122400</v>
      </c>
    </row>
    <row r="19" spans="1:11" ht="148.5" x14ac:dyDescent="0.3">
      <c r="A19" s="32">
        <f t="shared" si="1"/>
        <v>17</v>
      </c>
      <c r="B19" s="24" t="s">
        <v>349</v>
      </c>
      <c r="C19" s="6" t="s">
        <v>68</v>
      </c>
      <c r="D19" s="6" t="s">
        <v>158</v>
      </c>
      <c r="E19" s="6" t="s">
        <v>72</v>
      </c>
      <c r="F19" s="6" t="s">
        <v>234</v>
      </c>
      <c r="G19" s="12" t="s">
        <v>4</v>
      </c>
      <c r="H19" s="22" t="s">
        <v>297</v>
      </c>
      <c r="I19" s="17">
        <v>500</v>
      </c>
      <c r="J19" s="17">
        <v>121.82</v>
      </c>
      <c r="K19" s="17">
        <f t="shared" si="0"/>
        <v>60910</v>
      </c>
    </row>
    <row r="20" spans="1:11" ht="148.5" x14ac:dyDescent="0.3">
      <c r="A20" s="32">
        <f t="shared" si="1"/>
        <v>18</v>
      </c>
      <c r="B20" s="24" t="s">
        <v>350</v>
      </c>
      <c r="C20" s="6" t="s">
        <v>69</v>
      </c>
      <c r="D20" s="6" t="s">
        <v>159</v>
      </c>
      <c r="E20" s="6" t="s">
        <v>71</v>
      </c>
      <c r="F20" s="6" t="s">
        <v>235</v>
      </c>
      <c r="G20" s="12" t="s">
        <v>4</v>
      </c>
      <c r="H20" s="22" t="s">
        <v>297</v>
      </c>
      <c r="I20" s="17">
        <v>100</v>
      </c>
      <c r="J20" s="17">
        <v>270</v>
      </c>
      <c r="K20" s="17">
        <f t="shared" si="0"/>
        <v>27000</v>
      </c>
    </row>
    <row r="21" spans="1:11" ht="148.5" x14ac:dyDescent="0.3">
      <c r="A21" s="32">
        <f t="shared" si="1"/>
        <v>19</v>
      </c>
      <c r="B21" s="24" t="s">
        <v>351</v>
      </c>
      <c r="C21" s="6" t="s">
        <v>70</v>
      </c>
      <c r="D21" s="6" t="s">
        <v>160</v>
      </c>
      <c r="E21" s="6" t="s">
        <v>78</v>
      </c>
      <c r="F21" s="6" t="s">
        <v>236</v>
      </c>
      <c r="G21" s="12" t="s">
        <v>4</v>
      </c>
      <c r="H21" s="22" t="s">
        <v>297</v>
      </c>
      <c r="I21" s="17">
        <v>100</v>
      </c>
      <c r="J21" s="17">
        <v>984</v>
      </c>
      <c r="K21" s="17">
        <f t="shared" si="0"/>
        <v>98400</v>
      </c>
    </row>
    <row r="22" spans="1:11" s="33" customFormat="1" ht="148.5" x14ac:dyDescent="0.3">
      <c r="A22" s="32">
        <f t="shared" si="1"/>
        <v>20</v>
      </c>
      <c r="B22" s="24" t="s">
        <v>352</v>
      </c>
      <c r="C22" s="6" t="s">
        <v>79</v>
      </c>
      <c r="D22" s="6" t="s">
        <v>161</v>
      </c>
      <c r="E22" s="6" t="s">
        <v>80</v>
      </c>
      <c r="F22" s="6" t="s">
        <v>237</v>
      </c>
      <c r="G22" s="12" t="s">
        <v>4</v>
      </c>
      <c r="H22" s="22" t="s">
        <v>297</v>
      </c>
      <c r="I22" s="17">
        <v>100</v>
      </c>
      <c r="J22" s="17">
        <v>1080</v>
      </c>
      <c r="K22" s="17">
        <f t="shared" si="0"/>
        <v>108000</v>
      </c>
    </row>
    <row r="23" spans="1:11" s="33" customFormat="1" ht="148.5" x14ac:dyDescent="0.3">
      <c r="A23" s="32">
        <f t="shared" si="1"/>
        <v>21</v>
      </c>
      <c r="B23" s="24" t="s">
        <v>353</v>
      </c>
      <c r="C23" s="6" t="s">
        <v>81</v>
      </c>
      <c r="D23" s="6" t="s">
        <v>162</v>
      </c>
      <c r="E23" s="6" t="s">
        <v>82</v>
      </c>
      <c r="F23" s="6" t="s">
        <v>238</v>
      </c>
      <c r="G23" s="12" t="s">
        <v>4</v>
      </c>
      <c r="H23" s="22" t="s">
        <v>297</v>
      </c>
      <c r="I23" s="17">
        <v>10</v>
      </c>
      <c r="J23" s="17">
        <v>780</v>
      </c>
      <c r="K23" s="17">
        <f t="shared" si="0"/>
        <v>7800</v>
      </c>
    </row>
    <row r="24" spans="1:11" s="33" customFormat="1" ht="49.5" x14ac:dyDescent="0.3">
      <c r="A24" s="32">
        <f t="shared" si="1"/>
        <v>22</v>
      </c>
      <c r="B24" s="28" t="s">
        <v>354</v>
      </c>
      <c r="C24" s="6" t="s">
        <v>5</v>
      </c>
      <c r="D24" s="6" t="s">
        <v>163</v>
      </c>
      <c r="E24" s="6" t="s">
        <v>85</v>
      </c>
      <c r="F24" s="6" t="s">
        <v>239</v>
      </c>
      <c r="G24" s="12" t="s">
        <v>4</v>
      </c>
      <c r="H24" s="22" t="s">
        <v>297</v>
      </c>
      <c r="I24" s="17">
        <v>3000</v>
      </c>
      <c r="J24" s="17">
        <v>1.26</v>
      </c>
      <c r="K24" s="17">
        <f t="shared" si="0"/>
        <v>3780</v>
      </c>
    </row>
    <row r="25" spans="1:11" s="33" customFormat="1" ht="165" x14ac:dyDescent="0.3">
      <c r="A25" s="32">
        <f t="shared" si="1"/>
        <v>23</v>
      </c>
      <c r="B25" s="28" t="s">
        <v>355</v>
      </c>
      <c r="C25" s="6" t="s">
        <v>6</v>
      </c>
      <c r="D25" s="6" t="s">
        <v>164</v>
      </c>
      <c r="E25" s="6" t="s">
        <v>87</v>
      </c>
      <c r="F25" s="6" t="s">
        <v>240</v>
      </c>
      <c r="G25" s="12" t="s">
        <v>7</v>
      </c>
      <c r="H25" s="12" t="s">
        <v>298</v>
      </c>
      <c r="I25" s="17">
        <v>10</v>
      </c>
      <c r="J25" s="17">
        <v>10800</v>
      </c>
      <c r="K25" s="17">
        <f t="shared" si="0"/>
        <v>108000</v>
      </c>
    </row>
    <row r="26" spans="1:11" s="33" customFormat="1" ht="66" x14ac:dyDescent="0.3">
      <c r="A26" s="32">
        <f t="shared" si="1"/>
        <v>24</v>
      </c>
      <c r="B26" s="28" t="s">
        <v>356</v>
      </c>
      <c r="C26" s="6" t="s">
        <v>8</v>
      </c>
      <c r="D26" s="6" t="s">
        <v>165</v>
      </c>
      <c r="E26" s="6" t="s">
        <v>137</v>
      </c>
      <c r="F26" s="6" t="s">
        <v>241</v>
      </c>
      <c r="G26" s="12" t="s">
        <v>299</v>
      </c>
      <c r="H26" s="12" t="s">
        <v>300</v>
      </c>
      <c r="I26" s="17">
        <v>0.5</v>
      </c>
      <c r="J26" s="17">
        <v>1700</v>
      </c>
      <c r="K26" s="17">
        <f t="shared" si="0"/>
        <v>850</v>
      </c>
    </row>
    <row r="27" spans="1:11" ht="214.5" x14ac:dyDescent="0.3">
      <c r="A27" s="32">
        <f t="shared" si="1"/>
        <v>25</v>
      </c>
      <c r="B27" s="29" t="s">
        <v>357</v>
      </c>
      <c r="C27" s="6" t="s">
        <v>24</v>
      </c>
      <c r="D27" s="6" t="s">
        <v>166</v>
      </c>
      <c r="E27" s="2" t="s">
        <v>83</v>
      </c>
      <c r="F27" s="6" t="s">
        <v>242</v>
      </c>
      <c r="G27" s="23" t="s">
        <v>7</v>
      </c>
      <c r="H27" s="12" t="s">
        <v>298</v>
      </c>
      <c r="I27" s="23">
        <v>4</v>
      </c>
      <c r="J27" s="23">
        <v>8990</v>
      </c>
      <c r="K27" s="17">
        <f t="shared" si="0"/>
        <v>35960</v>
      </c>
    </row>
    <row r="28" spans="1:11" s="33" customFormat="1" ht="231" x14ac:dyDescent="0.3">
      <c r="A28" s="32">
        <f t="shared" si="1"/>
        <v>26</v>
      </c>
      <c r="B28" s="24" t="s">
        <v>358</v>
      </c>
      <c r="C28" s="6" t="s">
        <v>9</v>
      </c>
      <c r="D28" s="6" t="s">
        <v>167</v>
      </c>
      <c r="E28" s="6" t="s">
        <v>315</v>
      </c>
      <c r="F28" s="6" t="s">
        <v>317</v>
      </c>
      <c r="G28" s="12" t="s">
        <v>4</v>
      </c>
      <c r="H28" s="12" t="s">
        <v>297</v>
      </c>
      <c r="I28" s="17">
        <v>6</v>
      </c>
      <c r="J28" s="17">
        <v>2988</v>
      </c>
      <c r="K28" s="17">
        <f t="shared" si="0"/>
        <v>17928</v>
      </c>
    </row>
    <row r="29" spans="1:11" s="33" customFormat="1" ht="231" x14ac:dyDescent="0.3">
      <c r="A29" s="32">
        <f t="shared" si="1"/>
        <v>27</v>
      </c>
      <c r="B29" s="24" t="s">
        <v>359</v>
      </c>
      <c r="C29" s="6" t="s">
        <v>10</v>
      </c>
      <c r="D29" s="6" t="s">
        <v>168</v>
      </c>
      <c r="E29" s="6" t="s">
        <v>316</v>
      </c>
      <c r="F29" s="6" t="s">
        <v>318</v>
      </c>
      <c r="G29" s="12" t="s">
        <v>4</v>
      </c>
      <c r="H29" s="12" t="s">
        <v>297</v>
      </c>
      <c r="I29" s="17">
        <v>6</v>
      </c>
      <c r="J29" s="17">
        <v>2988</v>
      </c>
      <c r="K29" s="17">
        <f t="shared" si="0"/>
        <v>17928</v>
      </c>
    </row>
    <row r="30" spans="1:11" s="33" customFormat="1" ht="49.5" x14ac:dyDescent="0.3">
      <c r="A30" s="32">
        <f t="shared" si="1"/>
        <v>28</v>
      </c>
      <c r="B30" s="24" t="s">
        <v>285</v>
      </c>
      <c r="C30" s="6" t="s">
        <v>84</v>
      </c>
      <c r="D30" s="6" t="s">
        <v>169</v>
      </c>
      <c r="E30" s="6" t="s">
        <v>86</v>
      </c>
      <c r="F30" s="6" t="s">
        <v>243</v>
      </c>
      <c r="G30" s="12" t="s">
        <v>4</v>
      </c>
      <c r="H30" s="12" t="s">
        <v>297</v>
      </c>
      <c r="I30" s="17">
        <v>2800</v>
      </c>
      <c r="J30" s="17">
        <v>11</v>
      </c>
      <c r="K30" s="17">
        <f t="shared" si="0"/>
        <v>30800</v>
      </c>
    </row>
    <row r="31" spans="1:11" s="33" customFormat="1" ht="33" x14ac:dyDescent="0.3">
      <c r="A31" s="32">
        <f t="shared" si="1"/>
        <v>29</v>
      </c>
      <c r="B31" s="24" t="s">
        <v>295</v>
      </c>
      <c r="C31" s="6" t="s">
        <v>11</v>
      </c>
      <c r="D31" s="6" t="s">
        <v>170</v>
      </c>
      <c r="E31" s="6" t="s">
        <v>88</v>
      </c>
      <c r="F31" s="6" t="s">
        <v>246</v>
      </c>
      <c r="G31" s="12" t="s">
        <v>4</v>
      </c>
      <c r="H31" s="12" t="s">
        <v>297</v>
      </c>
      <c r="I31" s="17">
        <v>1000</v>
      </c>
      <c r="J31" s="17">
        <v>1.56</v>
      </c>
      <c r="K31" s="17">
        <f t="shared" si="0"/>
        <v>1560</v>
      </c>
    </row>
    <row r="32" spans="1:11" s="33" customFormat="1" ht="231" x14ac:dyDescent="0.3">
      <c r="A32" s="32">
        <f t="shared" si="1"/>
        <v>30</v>
      </c>
      <c r="B32" s="24" t="s">
        <v>360</v>
      </c>
      <c r="C32" s="6" t="s">
        <v>12</v>
      </c>
      <c r="D32" s="6" t="s">
        <v>171</v>
      </c>
      <c r="E32" s="6" t="s">
        <v>314</v>
      </c>
      <c r="F32" s="6" t="s">
        <v>319</v>
      </c>
      <c r="G32" s="12" t="s">
        <v>4</v>
      </c>
      <c r="H32" s="12" t="s">
        <v>297</v>
      </c>
      <c r="I32" s="17">
        <v>2</v>
      </c>
      <c r="J32" s="17">
        <v>4785.6000000000004</v>
      </c>
      <c r="K32" s="17">
        <f t="shared" si="0"/>
        <v>9571.2000000000007</v>
      </c>
    </row>
    <row r="33" spans="1:11" s="33" customFormat="1" ht="49.5" x14ac:dyDescent="0.3">
      <c r="A33" s="32">
        <f t="shared" si="1"/>
        <v>31</v>
      </c>
      <c r="B33" s="29" t="s">
        <v>361</v>
      </c>
      <c r="C33" s="6" t="s">
        <v>13</v>
      </c>
      <c r="D33" s="6" t="s">
        <v>172</v>
      </c>
      <c r="E33" s="6" t="s">
        <v>111</v>
      </c>
      <c r="F33" s="6" t="s">
        <v>244</v>
      </c>
      <c r="G33" s="12" t="s">
        <v>4</v>
      </c>
      <c r="H33" s="12" t="s">
        <v>297</v>
      </c>
      <c r="I33" s="17">
        <v>200</v>
      </c>
      <c r="J33" s="17">
        <v>1536</v>
      </c>
      <c r="K33" s="17">
        <f t="shared" si="0"/>
        <v>307200</v>
      </c>
    </row>
    <row r="34" spans="1:11" s="33" customFormat="1" ht="231" x14ac:dyDescent="0.3">
      <c r="A34" s="32">
        <f t="shared" si="1"/>
        <v>32</v>
      </c>
      <c r="B34" s="24" t="s">
        <v>362</v>
      </c>
      <c r="C34" s="6" t="s">
        <v>89</v>
      </c>
      <c r="D34" s="6" t="s">
        <v>173</v>
      </c>
      <c r="E34" s="6" t="s">
        <v>90</v>
      </c>
      <c r="F34" s="6" t="s">
        <v>320</v>
      </c>
      <c r="G34" s="12" t="s">
        <v>4</v>
      </c>
      <c r="H34" s="12" t="s">
        <v>297</v>
      </c>
      <c r="I34" s="17">
        <v>7</v>
      </c>
      <c r="J34" s="17">
        <v>8988</v>
      </c>
      <c r="K34" s="17">
        <f t="shared" si="0"/>
        <v>62916</v>
      </c>
    </row>
    <row r="35" spans="1:11" s="33" customFormat="1" ht="132" x14ac:dyDescent="0.3">
      <c r="A35" s="32">
        <f t="shared" si="1"/>
        <v>33</v>
      </c>
      <c r="B35" s="24" t="s">
        <v>286</v>
      </c>
      <c r="C35" s="6" t="s">
        <v>92</v>
      </c>
      <c r="D35" s="6" t="s">
        <v>174</v>
      </c>
      <c r="E35" s="6" t="s">
        <v>301</v>
      </c>
      <c r="F35" s="6" t="s">
        <v>321</v>
      </c>
      <c r="G35" s="12" t="s">
        <v>4</v>
      </c>
      <c r="H35" s="12" t="s">
        <v>297</v>
      </c>
      <c r="I35" s="17">
        <v>2</v>
      </c>
      <c r="J35" s="17">
        <v>440</v>
      </c>
      <c r="K35" s="17">
        <f t="shared" si="0"/>
        <v>880</v>
      </c>
    </row>
    <row r="36" spans="1:11" s="33" customFormat="1" ht="132" x14ac:dyDescent="0.3">
      <c r="A36" s="32">
        <f t="shared" si="1"/>
        <v>34</v>
      </c>
      <c r="B36" s="24" t="s">
        <v>287</v>
      </c>
      <c r="C36" s="6" t="s">
        <v>93</v>
      </c>
      <c r="D36" s="6" t="s">
        <v>175</v>
      </c>
      <c r="E36" s="6" t="s">
        <v>302</v>
      </c>
      <c r="F36" s="6" t="s">
        <v>322</v>
      </c>
      <c r="G36" s="12" t="s">
        <v>4</v>
      </c>
      <c r="H36" s="12" t="s">
        <v>297</v>
      </c>
      <c r="I36" s="17">
        <v>2</v>
      </c>
      <c r="J36" s="17">
        <v>440</v>
      </c>
      <c r="K36" s="17">
        <f t="shared" si="0"/>
        <v>880</v>
      </c>
    </row>
    <row r="37" spans="1:11" s="33" customFormat="1" ht="132" x14ac:dyDescent="0.3">
      <c r="A37" s="32">
        <f t="shared" si="1"/>
        <v>35</v>
      </c>
      <c r="B37" s="24" t="s">
        <v>288</v>
      </c>
      <c r="C37" s="6" t="s">
        <v>94</v>
      </c>
      <c r="D37" s="6" t="s">
        <v>176</v>
      </c>
      <c r="E37" s="6" t="s">
        <v>303</v>
      </c>
      <c r="F37" s="6" t="s">
        <v>323</v>
      </c>
      <c r="G37" s="12" t="s">
        <v>4</v>
      </c>
      <c r="H37" s="12" t="s">
        <v>297</v>
      </c>
      <c r="I37" s="17">
        <v>2</v>
      </c>
      <c r="J37" s="17">
        <v>765.6</v>
      </c>
      <c r="K37" s="17">
        <f t="shared" si="0"/>
        <v>1531.2</v>
      </c>
    </row>
    <row r="38" spans="1:11" s="33" customFormat="1" ht="115.5" x14ac:dyDescent="0.3">
      <c r="A38" s="32">
        <f t="shared" si="1"/>
        <v>36</v>
      </c>
      <c r="B38" s="29" t="s">
        <v>363</v>
      </c>
      <c r="C38" s="14" t="s">
        <v>91</v>
      </c>
      <c r="D38" s="6" t="s">
        <v>177</v>
      </c>
      <c r="E38" s="6" t="s">
        <v>304</v>
      </c>
      <c r="F38" s="6" t="s">
        <v>324</v>
      </c>
      <c r="G38" s="12" t="s">
        <v>4</v>
      </c>
      <c r="H38" s="12" t="s">
        <v>297</v>
      </c>
      <c r="I38" s="20">
        <v>1</v>
      </c>
      <c r="J38" s="20">
        <v>1530</v>
      </c>
      <c r="K38" s="17">
        <f t="shared" si="0"/>
        <v>1530</v>
      </c>
    </row>
    <row r="39" spans="1:11" s="33" customFormat="1" ht="115.5" x14ac:dyDescent="0.3">
      <c r="A39" s="32">
        <f t="shared" si="1"/>
        <v>37</v>
      </c>
      <c r="B39" s="30" t="s">
        <v>289</v>
      </c>
      <c r="C39" s="6" t="s">
        <v>95</v>
      </c>
      <c r="D39" s="6" t="s">
        <v>178</v>
      </c>
      <c r="E39" s="6" t="s">
        <v>96</v>
      </c>
      <c r="F39" s="6" t="s">
        <v>245</v>
      </c>
      <c r="G39" s="12" t="s">
        <v>4</v>
      </c>
      <c r="H39" s="12" t="s">
        <v>297</v>
      </c>
      <c r="I39" s="17">
        <v>10000</v>
      </c>
      <c r="J39" s="17">
        <v>40</v>
      </c>
      <c r="K39" s="17">
        <f t="shared" si="0"/>
        <v>400000</v>
      </c>
    </row>
    <row r="40" spans="1:11" s="33" customFormat="1" ht="99" x14ac:dyDescent="0.3">
      <c r="A40" s="32">
        <f t="shared" si="1"/>
        <v>38</v>
      </c>
      <c r="B40" s="30" t="s">
        <v>290</v>
      </c>
      <c r="C40" s="6" t="s">
        <v>14</v>
      </c>
      <c r="D40" s="6" t="s">
        <v>179</v>
      </c>
      <c r="E40" s="6" t="s">
        <v>305</v>
      </c>
      <c r="F40" s="6" t="s">
        <v>325</v>
      </c>
      <c r="G40" s="12" t="s">
        <v>4</v>
      </c>
      <c r="H40" s="12" t="s">
        <v>297</v>
      </c>
      <c r="I40" s="17">
        <v>6</v>
      </c>
      <c r="J40" s="17">
        <v>48000</v>
      </c>
      <c r="K40" s="17">
        <f t="shared" si="0"/>
        <v>288000</v>
      </c>
    </row>
    <row r="41" spans="1:11" s="33" customFormat="1" ht="99" x14ac:dyDescent="0.3">
      <c r="A41" s="32">
        <f t="shared" si="1"/>
        <v>39</v>
      </c>
      <c r="B41" s="30" t="s">
        <v>291</v>
      </c>
      <c r="C41" s="6" t="s">
        <v>131</v>
      </c>
      <c r="D41" s="6" t="s">
        <v>180</v>
      </c>
      <c r="E41" s="6" t="s">
        <v>97</v>
      </c>
      <c r="F41" s="6" t="s">
        <v>326</v>
      </c>
      <c r="G41" s="12" t="s">
        <v>4</v>
      </c>
      <c r="H41" s="12" t="s">
        <v>297</v>
      </c>
      <c r="I41" s="17">
        <v>6</v>
      </c>
      <c r="J41" s="17">
        <v>36000</v>
      </c>
      <c r="K41" s="17">
        <f t="shared" si="0"/>
        <v>216000</v>
      </c>
    </row>
    <row r="42" spans="1:11" s="33" customFormat="1" ht="115.5" x14ac:dyDescent="0.3">
      <c r="A42" s="32">
        <f t="shared" si="1"/>
        <v>40</v>
      </c>
      <c r="B42" s="30" t="s">
        <v>364</v>
      </c>
      <c r="C42" s="6" t="s">
        <v>132</v>
      </c>
      <c r="D42" s="6" t="s">
        <v>181</v>
      </c>
      <c r="E42" s="6" t="s">
        <v>306</v>
      </c>
      <c r="F42" s="6" t="s">
        <v>327</v>
      </c>
      <c r="G42" s="12" t="s">
        <v>4</v>
      </c>
      <c r="H42" s="12" t="s">
        <v>297</v>
      </c>
      <c r="I42" s="17">
        <v>16</v>
      </c>
      <c r="J42" s="17">
        <v>18000</v>
      </c>
      <c r="K42" s="17">
        <f t="shared" si="0"/>
        <v>288000</v>
      </c>
    </row>
    <row r="43" spans="1:11" s="33" customFormat="1" ht="115.5" x14ac:dyDescent="0.3">
      <c r="A43" s="32">
        <f t="shared" si="1"/>
        <v>41</v>
      </c>
      <c r="B43" s="30" t="s">
        <v>365</v>
      </c>
      <c r="C43" s="6" t="s">
        <v>15</v>
      </c>
      <c r="D43" s="6" t="s">
        <v>182</v>
      </c>
      <c r="E43" s="6" t="s">
        <v>307</v>
      </c>
      <c r="F43" s="6" t="s">
        <v>328</v>
      </c>
      <c r="G43" s="12" t="s">
        <v>4</v>
      </c>
      <c r="H43" s="12" t="s">
        <v>297</v>
      </c>
      <c r="I43" s="17">
        <v>6</v>
      </c>
      <c r="J43" s="17">
        <v>28560</v>
      </c>
      <c r="K43" s="17">
        <f t="shared" si="0"/>
        <v>171360</v>
      </c>
    </row>
    <row r="44" spans="1:11" s="33" customFormat="1" ht="115.5" x14ac:dyDescent="0.3">
      <c r="A44" s="32">
        <f t="shared" si="1"/>
        <v>42</v>
      </c>
      <c r="B44" s="30" t="s">
        <v>366</v>
      </c>
      <c r="C44" s="6" t="s">
        <v>98</v>
      </c>
      <c r="D44" s="6" t="s">
        <v>183</v>
      </c>
      <c r="E44" s="2" t="s">
        <v>308</v>
      </c>
      <c r="F44" s="6" t="s">
        <v>329</v>
      </c>
      <c r="G44" s="12" t="s">
        <v>4</v>
      </c>
      <c r="H44" s="12" t="s">
        <v>297</v>
      </c>
      <c r="I44" s="17">
        <v>3</v>
      </c>
      <c r="J44" s="17">
        <v>22800</v>
      </c>
      <c r="K44" s="17">
        <f t="shared" si="0"/>
        <v>68400</v>
      </c>
    </row>
    <row r="45" spans="1:11" s="33" customFormat="1" ht="82.5" x14ac:dyDescent="0.3">
      <c r="A45" s="32">
        <f t="shared" si="1"/>
        <v>43</v>
      </c>
      <c r="B45" s="30" t="s">
        <v>367</v>
      </c>
      <c r="C45" s="6" t="s">
        <v>100</v>
      </c>
      <c r="D45" s="6" t="s">
        <v>184</v>
      </c>
      <c r="E45" s="6" t="s">
        <v>99</v>
      </c>
      <c r="F45" s="6" t="s">
        <v>247</v>
      </c>
      <c r="G45" s="12" t="s">
        <v>4</v>
      </c>
      <c r="H45" s="12" t="s">
        <v>297</v>
      </c>
      <c r="I45" s="17">
        <v>500</v>
      </c>
      <c r="J45" s="17">
        <v>9</v>
      </c>
      <c r="K45" s="17">
        <f t="shared" si="0"/>
        <v>4500</v>
      </c>
    </row>
    <row r="46" spans="1:11" s="33" customFormat="1" ht="264" x14ac:dyDescent="0.3">
      <c r="A46" s="32">
        <f t="shared" si="1"/>
        <v>44</v>
      </c>
      <c r="B46" s="30" t="s">
        <v>368</v>
      </c>
      <c r="C46" s="6" t="s">
        <v>16</v>
      </c>
      <c r="D46" s="6" t="s">
        <v>185</v>
      </c>
      <c r="E46" s="6" t="s">
        <v>310</v>
      </c>
      <c r="F46" s="6" t="s">
        <v>330</v>
      </c>
      <c r="G46" s="12" t="s">
        <v>4</v>
      </c>
      <c r="H46" s="12" t="s">
        <v>297</v>
      </c>
      <c r="I46" s="17">
        <v>3</v>
      </c>
      <c r="J46" s="17">
        <v>4900</v>
      </c>
      <c r="K46" s="17">
        <f t="shared" si="0"/>
        <v>14700</v>
      </c>
    </row>
    <row r="47" spans="1:11" s="33" customFormat="1" ht="247.5" x14ac:dyDescent="0.3">
      <c r="A47" s="32">
        <f t="shared" si="1"/>
        <v>45</v>
      </c>
      <c r="B47" s="30" t="s">
        <v>292</v>
      </c>
      <c r="C47" s="6" t="s">
        <v>17</v>
      </c>
      <c r="D47" s="6" t="s">
        <v>186</v>
      </c>
      <c r="E47" s="6" t="s">
        <v>311</v>
      </c>
      <c r="F47" s="6" t="s">
        <v>331</v>
      </c>
      <c r="G47" s="12" t="s">
        <v>4</v>
      </c>
      <c r="H47" s="12" t="s">
        <v>297</v>
      </c>
      <c r="I47" s="17">
        <v>20</v>
      </c>
      <c r="J47" s="17">
        <v>4320</v>
      </c>
      <c r="K47" s="17">
        <f t="shared" si="0"/>
        <v>86400</v>
      </c>
    </row>
    <row r="48" spans="1:11" s="33" customFormat="1" ht="231" x14ac:dyDescent="0.3">
      <c r="A48" s="32">
        <f t="shared" si="1"/>
        <v>46</v>
      </c>
      <c r="B48" s="30" t="s">
        <v>369</v>
      </c>
      <c r="C48" s="7" t="s">
        <v>101</v>
      </c>
      <c r="D48" s="7" t="s">
        <v>187</v>
      </c>
      <c r="E48" s="7" t="s">
        <v>309</v>
      </c>
      <c r="F48" s="6" t="s">
        <v>332</v>
      </c>
      <c r="G48" s="12" t="s">
        <v>4</v>
      </c>
      <c r="H48" s="12" t="s">
        <v>297</v>
      </c>
      <c r="I48" s="17">
        <v>13</v>
      </c>
      <c r="J48" s="17">
        <v>48600</v>
      </c>
      <c r="K48" s="17">
        <f t="shared" si="0"/>
        <v>631800</v>
      </c>
    </row>
    <row r="49" spans="1:11" s="33" customFormat="1" ht="214.5" x14ac:dyDescent="0.3">
      <c r="A49" s="32">
        <f t="shared" si="1"/>
        <v>47</v>
      </c>
      <c r="B49" s="30" t="s">
        <v>370</v>
      </c>
      <c r="C49" s="7" t="s">
        <v>102</v>
      </c>
      <c r="D49" s="7" t="s">
        <v>188</v>
      </c>
      <c r="E49" s="7" t="s">
        <v>312</v>
      </c>
      <c r="F49" s="6" t="s">
        <v>333</v>
      </c>
      <c r="G49" s="12" t="s">
        <v>4</v>
      </c>
      <c r="H49" s="12" t="s">
        <v>297</v>
      </c>
      <c r="I49" s="17">
        <v>4</v>
      </c>
      <c r="J49" s="17">
        <v>42000</v>
      </c>
      <c r="K49" s="17">
        <f t="shared" si="0"/>
        <v>168000</v>
      </c>
    </row>
    <row r="50" spans="1:11" s="33" customFormat="1" ht="49.5" x14ac:dyDescent="0.3">
      <c r="A50" s="32">
        <f t="shared" si="1"/>
        <v>48</v>
      </c>
      <c r="B50" s="30" t="s">
        <v>371</v>
      </c>
      <c r="C50" s="6" t="s">
        <v>104</v>
      </c>
      <c r="D50" s="6" t="s">
        <v>189</v>
      </c>
      <c r="E50" s="6" t="s">
        <v>103</v>
      </c>
      <c r="F50" s="6" t="s">
        <v>248</v>
      </c>
      <c r="G50" s="12" t="s">
        <v>4</v>
      </c>
      <c r="H50" s="12" t="s">
        <v>297</v>
      </c>
      <c r="I50" s="17">
        <v>1000</v>
      </c>
      <c r="J50" s="17">
        <v>93</v>
      </c>
      <c r="K50" s="17">
        <f t="shared" si="0"/>
        <v>93000</v>
      </c>
    </row>
    <row r="51" spans="1:11" s="33" customFormat="1" ht="99" x14ac:dyDescent="0.3">
      <c r="A51" s="32">
        <f t="shared" si="1"/>
        <v>49</v>
      </c>
      <c r="B51" s="30" t="s">
        <v>372</v>
      </c>
      <c r="C51" s="6" t="s">
        <v>18</v>
      </c>
      <c r="D51" s="6" t="s">
        <v>190</v>
      </c>
      <c r="E51" s="6" t="s">
        <v>138</v>
      </c>
      <c r="F51" s="6" t="s">
        <v>249</v>
      </c>
      <c r="G51" s="12" t="s">
        <v>4</v>
      </c>
      <c r="H51" s="12" t="s">
        <v>297</v>
      </c>
      <c r="I51" s="17">
        <v>2100</v>
      </c>
      <c r="J51" s="17">
        <v>25</v>
      </c>
      <c r="K51" s="17">
        <f t="shared" si="0"/>
        <v>52500</v>
      </c>
    </row>
    <row r="52" spans="1:11" s="33" customFormat="1" ht="66" x14ac:dyDescent="0.3">
      <c r="A52" s="32">
        <f t="shared" si="1"/>
        <v>50</v>
      </c>
      <c r="B52" s="30" t="s">
        <v>373</v>
      </c>
      <c r="C52" s="6" t="s">
        <v>19</v>
      </c>
      <c r="D52" s="6" t="s">
        <v>191</v>
      </c>
      <c r="E52" s="6" t="s">
        <v>105</v>
      </c>
      <c r="F52" s="6" t="s">
        <v>250</v>
      </c>
      <c r="G52" s="12" t="s">
        <v>4</v>
      </c>
      <c r="H52" s="12" t="s">
        <v>297</v>
      </c>
      <c r="I52" s="17">
        <v>14000</v>
      </c>
      <c r="J52" s="17">
        <v>2.5099999999999998</v>
      </c>
      <c r="K52" s="17">
        <f t="shared" si="0"/>
        <v>35140</v>
      </c>
    </row>
    <row r="53" spans="1:11" s="33" customFormat="1" ht="99" x14ac:dyDescent="0.3">
      <c r="A53" s="32">
        <f t="shared" si="1"/>
        <v>51</v>
      </c>
      <c r="B53" s="30" t="s">
        <v>374</v>
      </c>
      <c r="C53" s="6" t="s">
        <v>106</v>
      </c>
      <c r="D53" s="6" t="s">
        <v>192</v>
      </c>
      <c r="E53" s="6" t="s">
        <v>140</v>
      </c>
      <c r="F53" s="6" t="s">
        <v>251</v>
      </c>
      <c r="G53" s="12" t="s">
        <v>4</v>
      </c>
      <c r="H53" s="12" t="s">
        <v>297</v>
      </c>
      <c r="I53" s="17">
        <v>2000</v>
      </c>
      <c r="J53" s="17">
        <v>21.06</v>
      </c>
      <c r="K53" s="17">
        <f t="shared" si="0"/>
        <v>42120</v>
      </c>
    </row>
    <row r="54" spans="1:11" s="33" customFormat="1" ht="132" x14ac:dyDescent="0.3">
      <c r="A54" s="32">
        <f t="shared" si="1"/>
        <v>52</v>
      </c>
      <c r="B54" s="30" t="s">
        <v>375</v>
      </c>
      <c r="C54" s="6" t="s">
        <v>20</v>
      </c>
      <c r="D54" s="6" t="s">
        <v>193</v>
      </c>
      <c r="E54" s="6" t="s">
        <v>139</v>
      </c>
      <c r="F54" s="6" t="s">
        <v>252</v>
      </c>
      <c r="G54" s="12" t="s">
        <v>4</v>
      </c>
      <c r="H54" s="12" t="s">
        <v>297</v>
      </c>
      <c r="I54" s="17">
        <v>2000</v>
      </c>
      <c r="J54" s="17">
        <v>18.36</v>
      </c>
      <c r="K54" s="17">
        <f t="shared" si="0"/>
        <v>36720</v>
      </c>
    </row>
    <row r="55" spans="1:11" s="33" customFormat="1" ht="214.5" x14ac:dyDescent="0.3">
      <c r="A55" s="32">
        <f t="shared" si="1"/>
        <v>53</v>
      </c>
      <c r="B55" s="30" t="s">
        <v>376</v>
      </c>
      <c r="C55" s="6" t="s">
        <v>21</v>
      </c>
      <c r="D55" s="6" t="s">
        <v>194</v>
      </c>
      <c r="E55" s="10" t="s">
        <v>313</v>
      </c>
      <c r="F55" s="10" t="s">
        <v>334</v>
      </c>
      <c r="G55" s="12" t="s">
        <v>4</v>
      </c>
      <c r="H55" s="12" t="s">
        <v>297</v>
      </c>
      <c r="I55" s="17">
        <v>7</v>
      </c>
      <c r="J55" s="17">
        <v>5520</v>
      </c>
      <c r="K55" s="17">
        <f t="shared" si="0"/>
        <v>38640</v>
      </c>
    </row>
    <row r="56" spans="1:11" s="33" customFormat="1" ht="99" x14ac:dyDescent="0.3">
      <c r="A56" s="32">
        <f t="shared" si="1"/>
        <v>54</v>
      </c>
      <c r="B56" s="30" t="s">
        <v>377</v>
      </c>
      <c r="C56" s="6" t="s">
        <v>22</v>
      </c>
      <c r="D56" s="15" t="s">
        <v>195</v>
      </c>
      <c r="E56" s="2" t="s">
        <v>107</v>
      </c>
      <c r="F56" s="10" t="s">
        <v>253</v>
      </c>
      <c r="G56" s="12" t="s">
        <v>4</v>
      </c>
      <c r="H56" s="12" t="s">
        <v>297</v>
      </c>
      <c r="I56" s="17">
        <v>300</v>
      </c>
      <c r="J56" s="17">
        <v>28.8</v>
      </c>
      <c r="K56" s="17">
        <f t="shared" si="0"/>
        <v>8640</v>
      </c>
    </row>
    <row r="57" spans="1:11" s="33" customFormat="1" ht="66" x14ac:dyDescent="0.3">
      <c r="A57" s="32">
        <f t="shared" si="1"/>
        <v>55</v>
      </c>
      <c r="B57" s="29" t="s">
        <v>378</v>
      </c>
      <c r="C57" s="6" t="s">
        <v>23</v>
      </c>
      <c r="D57" s="6" t="s">
        <v>195</v>
      </c>
      <c r="E57" s="11" t="s">
        <v>134</v>
      </c>
      <c r="F57" s="10" t="s">
        <v>254</v>
      </c>
      <c r="G57" s="12" t="s">
        <v>4</v>
      </c>
      <c r="H57" s="12" t="s">
        <v>297</v>
      </c>
      <c r="I57" s="17">
        <v>40</v>
      </c>
      <c r="J57" s="17">
        <v>80</v>
      </c>
      <c r="K57" s="17">
        <f t="shared" si="0"/>
        <v>3200</v>
      </c>
    </row>
    <row r="58" spans="1:11" s="33" customFormat="1" ht="99" x14ac:dyDescent="0.3">
      <c r="A58" s="32">
        <f t="shared" si="1"/>
        <v>56</v>
      </c>
      <c r="B58" s="30" t="s">
        <v>379</v>
      </c>
      <c r="C58" s="6" t="s">
        <v>25</v>
      </c>
      <c r="D58" s="6" t="s">
        <v>196</v>
      </c>
      <c r="E58" s="6" t="s">
        <v>108</v>
      </c>
      <c r="F58" s="10" t="s">
        <v>255</v>
      </c>
      <c r="G58" s="12" t="s">
        <v>4</v>
      </c>
      <c r="H58" s="12" t="s">
        <v>297</v>
      </c>
      <c r="I58" s="17">
        <v>1800</v>
      </c>
      <c r="J58" s="17">
        <v>12.43</v>
      </c>
      <c r="K58" s="17">
        <f t="shared" si="0"/>
        <v>22374</v>
      </c>
    </row>
    <row r="59" spans="1:11" s="33" customFormat="1" ht="66" x14ac:dyDescent="0.3">
      <c r="A59" s="32">
        <f t="shared" si="1"/>
        <v>57</v>
      </c>
      <c r="B59" s="30" t="s">
        <v>380</v>
      </c>
      <c r="C59" s="6" t="s">
        <v>26</v>
      </c>
      <c r="D59" s="6" t="s">
        <v>197</v>
      </c>
      <c r="E59" s="6" t="s">
        <v>109</v>
      </c>
      <c r="F59" s="10" t="s">
        <v>256</v>
      </c>
      <c r="G59" s="12" t="s">
        <v>4</v>
      </c>
      <c r="H59" s="12" t="s">
        <v>297</v>
      </c>
      <c r="I59" s="17">
        <v>700</v>
      </c>
      <c r="J59" s="17">
        <v>4.53</v>
      </c>
      <c r="K59" s="17">
        <f t="shared" si="0"/>
        <v>3171</v>
      </c>
    </row>
    <row r="60" spans="1:11" s="33" customFormat="1" ht="132" x14ac:dyDescent="0.3">
      <c r="A60" s="32">
        <f t="shared" si="1"/>
        <v>58</v>
      </c>
      <c r="B60" s="29" t="s">
        <v>381</v>
      </c>
      <c r="C60" s="6" t="s">
        <v>27</v>
      </c>
      <c r="D60" s="15" t="s">
        <v>198</v>
      </c>
      <c r="E60" s="2" t="s">
        <v>110</v>
      </c>
      <c r="F60" s="10" t="s">
        <v>257</v>
      </c>
      <c r="G60" s="12" t="s">
        <v>4</v>
      </c>
      <c r="H60" s="12" t="s">
        <v>297</v>
      </c>
      <c r="I60" s="17">
        <v>1500</v>
      </c>
      <c r="J60" s="17">
        <v>22.94</v>
      </c>
      <c r="K60" s="17">
        <f t="shared" si="0"/>
        <v>34410</v>
      </c>
    </row>
    <row r="61" spans="1:11" s="33" customFormat="1" ht="165" x14ac:dyDescent="0.3">
      <c r="A61" s="32">
        <f t="shared" si="1"/>
        <v>59</v>
      </c>
      <c r="B61" s="30" t="s">
        <v>296</v>
      </c>
      <c r="C61" s="10" t="s">
        <v>28</v>
      </c>
      <c r="D61" s="6" t="s">
        <v>199</v>
      </c>
      <c r="E61" s="2" t="s">
        <v>112</v>
      </c>
      <c r="F61" s="10" t="s">
        <v>258</v>
      </c>
      <c r="G61" s="12" t="s">
        <v>4</v>
      </c>
      <c r="H61" s="12" t="s">
        <v>297</v>
      </c>
      <c r="I61" s="17">
        <v>200</v>
      </c>
      <c r="J61" s="17">
        <v>1563.36</v>
      </c>
      <c r="K61" s="17">
        <f t="shared" si="0"/>
        <v>312672</v>
      </c>
    </row>
    <row r="62" spans="1:11" s="33" customFormat="1" ht="66" x14ac:dyDescent="0.3">
      <c r="A62" s="32">
        <f t="shared" si="1"/>
        <v>60</v>
      </c>
      <c r="B62" s="28" t="s">
        <v>383</v>
      </c>
      <c r="C62" s="2" t="s">
        <v>29</v>
      </c>
      <c r="D62" s="6" t="s">
        <v>200</v>
      </c>
      <c r="E62" s="2" t="s">
        <v>382</v>
      </c>
      <c r="F62" s="10" t="s">
        <v>259</v>
      </c>
      <c r="G62" s="18" t="s">
        <v>4</v>
      </c>
      <c r="H62" s="12" t="s">
        <v>297</v>
      </c>
      <c r="I62" s="17">
        <v>50</v>
      </c>
      <c r="J62" s="17">
        <v>900</v>
      </c>
      <c r="K62" s="17">
        <f t="shared" si="0"/>
        <v>45000</v>
      </c>
    </row>
    <row r="63" spans="1:11" s="33" customFormat="1" ht="66" x14ac:dyDescent="0.3">
      <c r="A63" s="32">
        <f t="shared" si="1"/>
        <v>61</v>
      </c>
      <c r="B63" s="28" t="s">
        <v>384</v>
      </c>
      <c r="C63" s="2" t="s">
        <v>30</v>
      </c>
      <c r="D63" s="16" t="s">
        <v>201</v>
      </c>
      <c r="E63" s="2" t="s">
        <v>114</v>
      </c>
      <c r="F63" s="10" t="s">
        <v>261</v>
      </c>
      <c r="G63" s="18" t="s">
        <v>4</v>
      </c>
      <c r="H63" s="12" t="s">
        <v>297</v>
      </c>
      <c r="I63" s="17">
        <v>10</v>
      </c>
      <c r="J63" s="17">
        <v>1200</v>
      </c>
      <c r="K63" s="17">
        <f t="shared" si="0"/>
        <v>12000</v>
      </c>
    </row>
    <row r="64" spans="1:11" s="33" customFormat="1" ht="84.75" customHeight="1" x14ac:dyDescent="0.3">
      <c r="A64" s="32">
        <f t="shared" si="1"/>
        <v>62</v>
      </c>
      <c r="B64" s="28" t="s">
        <v>385</v>
      </c>
      <c r="C64" s="8" t="s">
        <v>31</v>
      </c>
      <c r="D64" s="2" t="s">
        <v>202</v>
      </c>
      <c r="E64" s="2" t="s">
        <v>262</v>
      </c>
      <c r="F64" s="10" t="s">
        <v>264</v>
      </c>
      <c r="G64" s="18" t="s">
        <v>4</v>
      </c>
      <c r="H64" s="12" t="s">
        <v>297</v>
      </c>
      <c r="I64" s="17">
        <v>10</v>
      </c>
      <c r="J64" s="17">
        <v>1000</v>
      </c>
      <c r="K64" s="17">
        <f t="shared" si="0"/>
        <v>10000</v>
      </c>
    </row>
    <row r="65" spans="1:11" s="33" customFormat="1" ht="66" x14ac:dyDescent="0.3">
      <c r="A65" s="32">
        <f t="shared" si="1"/>
        <v>63</v>
      </c>
      <c r="B65" s="28" t="s">
        <v>386</v>
      </c>
      <c r="C65" s="8" t="s">
        <v>32</v>
      </c>
      <c r="D65" s="2" t="s">
        <v>203</v>
      </c>
      <c r="E65" s="3" t="s">
        <v>263</v>
      </c>
      <c r="F65" s="10" t="s">
        <v>265</v>
      </c>
      <c r="G65" s="18" t="s">
        <v>4</v>
      </c>
      <c r="H65" s="12" t="s">
        <v>297</v>
      </c>
      <c r="I65" s="17">
        <v>5</v>
      </c>
      <c r="J65" s="17">
        <v>700</v>
      </c>
      <c r="K65" s="17">
        <f t="shared" si="0"/>
        <v>3500</v>
      </c>
    </row>
    <row r="66" spans="1:11" s="33" customFormat="1" ht="66" x14ac:dyDescent="0.3">
      <c r="A66" s="32">
        <f t="shared" si="1"/>
        <v>64</v>
      </c>
      <c r="B66" s="28" t="s">
        <v>387</v>
      </c>
      <c r="C66" s="8" t="s">
        <v>33</v>
      </c>
      <c r="D66" s="2" t="s">
        <v>204</v>
      </c>
      <c r="E66" s="9" t="s">
        <v>124</v>
      </c>
      <c r="F66" s="10" t="s">
        <v>266</v>
      </c>
      <c r="G66" s="18" t="s">
        <v>4</v>
      </c>
      <c r="H66" s="12" t="s">
        <v>297</v>
      </c>
      <c r="I66" s="17">
        <v>5</v>
      </c>
      <c r="J66" s="17">
        <v>10000</v>
      </c>
      <c r="K66" s="17">
        <f t="shared" si="0"/>
        <v>50000</v>
      </c>
    </row>
    <row r="67" spans="1:11" s="33" customFormat="1" ht="82.5" x14ac:dyDescent="0.3">
      <c r="A67" s="32">
        <f t="shared" si="1"/>
        <v>65</v>
      </c>
      <c r="B67" s="28" t="s">
        <v>388</v>
      </c>
      <c r="C67" s="2" t="s">
        <v>34</v>
      </c>
      <c r="D67" s="3" t="s">
        <v>205</v>
      </c>
      <c r="E67" s="3" t="s">
        <v>260</v>
      </c>
      <c r="F67" s="10" t="s">
        <v>267</v>
      </c>
      <c r="G67" s="18" t="s">
        <v>4</v>
      </c>
      <c r="H67" s="12" t="s">
        <v>297</v>
      </c>
      <c r="I67" s="17">
        <v>5</v>
      </c>
      <c r="J67" s="17">
        <v>3000</v>
      </c>
      <c r="K67" s="17">
        <f t="shared" si="0"/>
        <v>15000</v>
      </c>
    </row>
    <row r="68" spans="1:11" s="33" customFormat="1" ht="66" x14ac:dyDescent="0.3">
      <c r="A68" s="32">
        <f t="shared" si="1"/>
        <v>66</v>
      </c>
      <c r="B68" s="28" t="s">
        <v>389</v>
      </c>
      <c r="C68" s="2" t="s">
        <v>35</v>
      </c>
      <c r="D68" s="3" t="s">
        <v>206</v>
      </c>
      <c r="E68" s="3" t="s">
        <v>123</v>
      </c>
      <c r="F68" s="10" t="s">
        <v>268</v>
      </c>
      <c r="G68" s="18" t="s">
        <v>4</v>
      </c>
      <c r="H68" s="12" t="s">
        <v>297</v>
      </c>
      <c r="I68" s="17">
        <v>5</v>
      </c>
      <c r="J68" s="17">
        <v>2500</v>
      </c>
      <c r="K68" s="17">
        <f t="shared" ref="K68:K79" si="2">I68*J68</f>
        <v>12500</v>
      </c>
    </row>
    <row r="69" spans="1:11" s="33" customFormat="1" ht="49.5" x14ac:dyDescent="0.3">
      <c r="A69" s="32">
        <f t="shared" ref="A69:A79" si="3">+A68+1</f>
        <v>67</v>
      </c>
      <c r="B69" s="28" t="s">
        <v>390</v>
      </c>
      <c r="C69" s="2" t="s">
        <v>36</v>
      </c>
      <c r="D69" s="3" t="s">
        <v>207</v>
      </c>
      <c r="E69" s="3" t="s">
        <v>122</v>
      </c>
      <c r="F69" s="10" t="s">
        <v>269</v>
      </c>
      <c r="G69" s="18" t="s">
        <v>4</v>
      </c>
      <c r="H69" s="12" t="s">
        <v>297</v>
      </c>
      <c r="I69" s="17">
        <v>2</v>
      </c>
      <c r="J69" s="17">
        <v>20000</v>
      </c>
      <c r="K69" s="17">
        <f t="shared" si="2"/>
        <v>40000</v>
      </c>
    </row>
    <row r="70" spans="1:11" s="33" customFormat="1" ht="66" x14ac:dyDescent="0.3">
      <c r="A70" s="32">
        <f t="shared" si="3"/>
        <v>68</v>
      </c>
      <c r="B70" s="28" t="s">
        <v>391</v>
      </c>
      <c r="C70" s="2" t="s">
        <v>37</v>
      </c>
      <c r="D70" s="3" t="s">
        <v>208</v>
      </c>
      <c r="E70" s="3" t="s">
        <v>121</v>
      </c>
      <c r="F70" s="10" t="s">
        <v>270</v>
      </c>
      <c r="G70" s="18" t="s">
        <v>4</v>
      </c>
      <c r="H70" s="12" t="s">
        <v>297</v>
      </c>
      <c r="I70" s="17">
        <v>2</v>
      </c>
      <c r="J70" s="17">
        <v>10000</v>
      </c>
      <c r="K70" s="17">
        <f t="shared" si="2"/>
        <v>20000</v>
      </c>
    </row>
    <row r="71" spans="1:11" s="33" customFormat="1" ht="49.5" x14ac:dyDescent="0.3">
      <c r="A71" s="32">
        <f t="shared" si="3"/>
        <v>69</v>
      </c>
      <c r="B71" s="28" t="s">
        <v>392</v>
      </c>
      <c r="C71" s="2" t="s">
        <v>38</v>
      </c>
      <c r="D71" s="3" t="s">
        <v>209</v>
      </c>
      <c r="E71" s="3" t="s">
        <v>120</v>
      </c>
      <c r="F71" s="10" t="s">
        <v>271</v>
      </c>
      <c r="G71" s="18" t="s">
        <v>4</v>
      </c>
      <c r="H71" s="12" t="s">
        <v>297</v>
      </c>
      <c r="I71" s="17">
        <v>5</v>
      </c>
      <c r="J71" s="17">
        <v>1000</v>
      </c>
      <c r="K71" s="17">
        <f t="shared" si="2"/>
        <v>5000</v>
      </c>
    </row>
    <row r="72" spans="1:11" s="33" customFormat="1" ht="49.5" x14ac:dyDescent="0.3">
      <c r="A72" s="32">
        <f t="shared" si="3"/>
        <v>70</v>
      </c>
      <c r="B72" s="28" t="s">
        <v>393</v>
      </c>
      <c r="C72" s="2" t="s">
        <v>39</v>
      </c>
      <c r="D72" s="3" t="s">
        <v>210</v>
      </c>
      <c r="E72" s="3" t="s">
        <v>119</v>
      </c>
      <c r="F72" s="10" t="s">
        <v>273</v>
      </c>
      <c r="G72" s="18" t="s">
        <v>4</v>
      </c>
      <c r="H72" s="12" t="s">
        <v>297</v>
      </c>
      <c r="I72" s="17">
        <v>5</v>
      </c>
      <c r="J72" s="17">
        <v>1500</v>
      </c>
      <c r="K72" s="17">
        <f t="shared" si="2"/>
        <v>7500</v>
      </c>
    </row>
    <row r="73" spans="1:11" s="33" customFormat="1" ht="49.5" x14ac:dyDescent="0.3">
      <c r="A73" s="32">
        <f t="shared" si="3"/>
        <v>71</v>
      </c>
      <c r="B73" s="28" t="s">
        <v>394</v>
      </c>
      <c r="C73" s="2" t="s">
        <v>40</v>
      </c>
      <c r="D73" s="3" t="s">
        <v>211</v>
      </c>
      <c r="E73" s="3" t="s">
        <v>118</v>
      </c>
      <c r="F73" s="10" t="s">
        <v>274</v>
      </c>
      <c r="G73" s="18" t="s">
        <v>4</v>
      </c>
      <c r="H73" s="12" t="s">
        <v>297</v>
      </c>
      <c r="I73" s="17">
        <v>5</v>
      </c>
      <c r="J73" s="17">
        <v>2000</v>
      </c>
      <c r="K73" s="17">
        <f t="shared" si="2"/>
        <v>10000</v>
      </c>
    </row>
    <row r="74" spans="1:11" s="33" customFormat="1" ht="49.5" x14ac:dyDescent="0.3">
      <c r="A74" s="32">
        <f t="shared" si="3"/>
        <v>72</v>
      </c>
      <c r="B74" s="28" t="s">
        <v>395</v>
      </c>
      <c r="C74" s="2" t="s">
        <v>41</v>
      </c>
      <c r="D74" s="3" t="s">
        <v>212</v>
      </c>
      <c r="E74" s="3" t="s">
        <v>117</v>
      </c>
      <c r="F74" s="10" t="s">
        <v>275</v>
      </c>
      <c r="G74" s="18" t="s">
        <v>4</v>
      </c>
      <c r="H74" s="12" t="s">
        <v>297</v>
      </c>
      <c r="I74" s="17">
        <v>2</v>
      </c>
      <c r="J74" s="17">
        <v>15000</v>
      </c>
      <c r="K74" s="17">
        <f t="shared" si="2"/>
        <v>30000</v>
      </c>
    </row>
    <row r="75" spans="1:11" s="33" customFormat="1" ht="66" x14ac:dyDescent="0.3">
      <c r="A75" s="32">
        <f t="shared" si="3"/>
        <v>73</v>
      </c>
      <c r="B75" s="28" t="s">
        <v>396</v>
      </c>
      <c r="C75" s="2" t="s">
        <v>42</v>
      </c>
      <c r="D75" s="3" t="s">
        <v>213</v>
      </c>
      <c r="E75" s="3" t="s">
        <v>276</v>
      </c>
      <c r="F75" s="10" t="s">
        <v>277</v>
      </c>
      <c r="G75" s="18" t="s">
        <v>4</v>
      </c>
      <c r="H75" s="12" t="s">
        <v>297</v>
      </c>
      <c r="I75" s="17">
        <v>1</v>
      </c>
      <c r="J75" s="17">
        <v>4000</v>
      </c>
      <c r="K75" s="17">
        <f t="shared" si="2"/>
        <v>4000</v>
      </c>
    </row>
    <row r="76" spans="1:11" s="33" customFormat="1" ht="96.75" customHeight="1" x14ac:dyDescent="0.3">
      <c r="A76" s="32">
        <f t="shared" si="3"/>
        <v>74</v>
      </c>
      <c r="B76" s="28" t="s">
        <v>397</v>
      </c>
      <c r="C76" s="2" t="s">
        <v>43</v>
      </c>
      <c r="D76" s="3" t="s">
        <v>214</v>
      </c>
      <c r="E76" s="3" t="s">
        <v>113</v>
      </c>
      <c r="F76" s="10" t="s">
        <v>278</v>
      </c>
      <c r="G76" s="18" t="s">
        <v>4</v>
      </c>
      <c r="H76" s="12" t="s">
        <v>297</v>
      </c>
      <c r="I76" s="17">
        <v>10</v>
      </c>
      <c r="J76" s="17">
        <v>3000</v>
      </c>
      <c r="K76" s="17">
        <f t="shared" si="2"/>
        <v>30000</v>
      </c>
    </row>
    <row r="77" spans="1:11" s="33" customFormat="1" ht="99" x14ac:dyDescent="0.3">
      <c r="A77" s="32">
        <f t="shared" si="3"/>
        <v>75</v>
      </c>
      <c r="B77" s="28" t="s">
        <v>398</v>
      </c>
      <c r="C77" s="2" t="s">
        <v>44</v>
      </c>
      <c r="D77" s="2" t="s">
        <v>215</v>
      </c>
      <c r="E77" s="3" t="s">
        <v>116</v>
      </c>
      <c r="F77" s="3" t="s">
        <v>279</v>
      </c>
      <c r="G77" s="18" t="s">
        <v>4</v>
      </c>
      <c r="H77" s="12" t="s">
        <v>297</v>
      </c>
      <c r="I77" s="17">
        <v>20</v>
      </c>
      <c r="J77" s="17">
        <v>6000</v>
      </c>
      <c r="K77" s="17">
        <f t="shared" si="2"/>
        <v>120000</v>
      </c>
    </row>
    <row r="78" spans="1:11" s="33" customFormat="1" ht="49.5" x14ac:dyDescent="0.3">
      <c r="A78" s="32">
        <f t="shared" si="3"/>
        <v>76</v>
      </c>
      <c r="B78" s="28" t="s">
        <v>399</v>
      </c>
      <c r="C78" s="2" t="s">
        <v>141</v>
      </c>
      <c r="D78" s="3" t="s">
        <v>216</v>
      </c>
      <c r="E78" s="3" t="s">
        <v>272</v>
      </c>
      <c r="F78" s="3" t="s">
        <v>280</v>
      </c>
      <c r="G78" s="18" t="s">
        <v>4</v>
      </c>
      <c r="H78" s="12" t="s">
        <v>297</v>
      </c>
      <c r="I78" s="17">
        <v>2</v>
      </c>
      <c r="J78" s="17">
        <v>5000</v>
      </c>
      <c r="K78" s="17">
        <f t="shared" si="2"/>
        <v>10000</v>
      </c>
    </row>
    <row r="79" spans="1:11" s="33" customFormat="1" ht="91.5" customHeight="1" x14ac:dyDescent="0.3">
      <c r="A79" s="32">
        <f t="shared" si="3"/>
        <v>77</v>
      </c>
      <c r="B79" s="28" t="s">
        <v>400</v>
      </c>
      <c r="C79" s="2" t="s">
        <v>45</v>
      </c>
      <c r="D79" s="2" t="s">
        <v>217</v>
      </c>
      <c r="E79" s="3" t="s">
        <v>115</v>
      </c>
      <c r="F79" s="3" t="s">
        <v>281</v>
      </c>
      <c r="G79" s="12" t="s">
        <v>4</v>
      </c>
      <c r="H79" s="12" t="s">
        <v>297</v>
      </c>
      <c r="I79" s="17">
        <v>2</v>
      </c>
      <c r="J79" s="17">
        <v>5000</v>
      </c>
      <c r="K79" s="17">
        <f t="shared" si="2"/>
        <v>10000</v>
      </c>
    </row>
    <row r="80" spans="1:11" ht="20.25" customHeight="1" x14ac:dyDescent="0.3">
      <c r="A80" s="64" t="s">
        <v>46</v>
      </c>
      <c r="B80" s="64"/>
      <c r="C80" s="64"/>
      <c r="D80" s="64"/>
      <c r="E80" s="64"/>
      <c r="F80" s="64"/>
      <c r="G80" s="64"/>
      <c r="H80" s="64"/>
      <c r="I80" s="64"/>
      <c r="J80" s="64"/>
      <c r="K80" s="65">
        <f>SUM(K3:K79)</f>
        <v>9887591.4000000004</v>
      </c>
    </row>
    <row r="81" spans="1:14" ht="72.75" customHeight="1" x14ac:dyDescent="0.3">
      <c r="A81" s="49" t="s">
        <v>411</v>
      </c>
      <c r="B81" s="50"/>
      <c r="C81" s="50"/>
      <c r="D81" s="50"/>
      <c r="E81" s="50"/>
      <c r="F81" s="50"/>
      <c r="G81" s="50"/>
      <c r="H81" s="50"/>
      <c r="I81" s="51"/>
      <c r="J81" s="35" t="s">
        <v>412</v>
      </c>
      <c r="K81" s="38"/>
      <c r="L81" s="38"/>
      <c r="M81" s="38"/>
      <c r="N81" s="39"/>
    </row>
    <row r="82" spans="1:14" ht="81" customHeight="1" x14ac:dyDescent="0.3">
      <c r="A82" s="52" t="s">
        <v>401</v>
      </c>
      <c r="B82" s="53"/>
      <c r="C82" s="53"/>
      <c r="D82" s="53"/>
      <c r="E82" s="53"/>
      <c r="F82" s="53"/>
      <c r="G82" s="53"/>
      <c r="H82" s="53"/>
      <c r="I82" s="54"/>
      <c r="J82" s="35" t="s">
        <v>402</v>
      </c>
      <c r="K82" s="36"/>
      <c r="L82" s="36"/>
      <c r="M82" s="36"/>
      <c r="N82" s="37"/>
    </row>
    <row r="83" spans="1:14" ht="83.25" customHeight="1" x14ac:dyDescent="0.3">
      <c r="A83" s="52" t="s">
        <v>403</v>
      </c>
      <c r="B83" s="53"/>
      <c r="C83" s="53"/>
      <c r="D83" s="53"/>
      <c r="E83" s="53"/>
      <c r="F83" s="53"/>
      <c r="G83" s="53"/>
      <c r="H83" s="53"/>
      <c r="I83" s="54"/>
      <c r="J83" s="35" t="s">
        <v>404</v>
      </c>
      <c r="K83" s="36"/>
      <c r="L83" s="36"/>
      <c r="M83" s="36"/>
      <c r="N83" s="37"/>
    </row>
    <row r="84" spans="1:14" ht="83.25" customHeight="1" x14ac:dyDescent="0.3">
      <c r="A84" s="52" t="s">
        <v>405</v>
      </c>
      <c r="B84" s="53"/>
      <c r="C84" s="53"/>
      <c r="D84" s="53"/>
      <c r="E84" s="53"/>
      <c r="F84" s="53"/>
      <c r="G84" s="53"/>
      <c r="H84" s="53"/>
      <c r="I84" s="54"/>
      <c r="J84" s="35" t="s">
        <v>406</v>
      </c>
      <c r="K84" s="36"/>
      <c r="L84" s="36"/>
      <c r="M84" s="36"/>
      <c r="N84" s="37"/>
    </row>
    <row r="85" spans="1:14" ht="83.25" customHeight="1" x14ac:dyDescent="0.3">
      <c r="A85" s="52" t="s">
        <v>407</v>
      </c>
      <c r="B85" s="53"/>
      <c r="C85" s="53"/>
      <c r="D85" s="53"/>
      <c r="E85" s="53"/>
      <c r="F85" s="53"/>
      <c r="G85" s="53"/>
      <c r="H85" s="53"/>
      <c r="I85" s="54"/>
      <c r="J85" s="35" t="s">
        <v>408</v>
      </c>
      <c r="K85" s="36"/>
      <c r="L85" s="36"/>
      <c r="M85" s="36"/>
      <c r="N85" s="37"/>
    </row>
    <row r="86" spans="1:14" ht="83.25" customHeight="1" x14ac:dyDescent="0.3">
      <c r="A86" s="55" t="s">
        <v>410</v>
      </c>
      <c r="B86" s="56"/>
      <c r="C86" s="56"/>
      <c r="D86" s="56"/>
      <c r="E86" s="56"/>
      <c r="F86" s="56"/>
      <c r="G86" s="56"/>
      <c r="H86" s="56"/>
      <c r="I86" s="57"/>
      <c r="J86" s="40" t="s">
        <v>409</v>
      </c>
      <c r="K86" s="41"/>
      <c r="L86" s="41"/>
      <c r="M86" s="41"/>
      <c r="N86" s="42"/>
    </row>
    <row r="87" spans="1:14" ht="83.25" customHeight="1" x14ac:dyDescent="0.3">
      <c r="A87" s="58"/>
      <c r="B87" s="59"/>
      <c r="C87" s="59"/>
      <c r="D87" s="59"/>
      <c r="E87" s="59"/>
      <c r="F87" s="59"/>
      <c r="G87" s="59"/>
      <c r="H87" s="59"/>
      <c r="I87" s="60"/>
      <c r="J87" s="43"/>
      <c r="K87" s="44"/>
      <c r="L87" s="44"/>
      <c r="M87" s="44"/>
      <c r="N87" s="45"/>
    </row>
    <row r="88" spans="1:14" ht="16.5" x14ac:dyDescent="0.3">
      <c r="A88" s="58"/>
      <c r="B88" s="59"/>
      <c r="C88" s="59"/>
      <c r="D88" s="59"/>
      <c r="E88" s="59"/>
      <c r="F88" s="59"/>
      <c r="G88" s="59"/>
      <c r="H88" s="59"/>
      <c r="I88" s="60"/>
      <c r="J88" s="43"/>
      <c r="K88" s="44"/>
      <c r="L88" s="44"/>
      <c r="M88" s="44"/>
      <c r="N88" s="45"/>
    </row>
    <row r="89" spans="1:14" ht="210.75" customHeight="1" x14ac:dyDescent="0.3">
      <c r="A89" s="61"/>
      <c r="B89" s="62"/>
      <c r="C89" s="62"/>
      <c r="D89" s="62"/>
      <c r="E89" s="62"/>
      <c r="F89" s="62"/>
      <c r="G89" s="62"/>
      <c r="H89" s="62"/>
      <c r="I89" s="63"/>
      <c r="J89" s="46"/>
      <c r="K89" s="47"/>
      <c r="L89" s="47"/>
      <c r="M89" s="47"/>
      <c r="N89" s="48"/>
    </row>
  </sheetData>
  <mergeCells count="14">
    <mergeCell ref="A86:I89"/>
    <mergeCell ref="J86:N89"/>
    <mergeCell ref="A83:I83"/>
    <mergeCell ref="J83:N83"/>
    <mergeCell ref="A84:I84"/>
    <mergeCell ref="J84:N84"/>
    <mergeCell ref="A85:I85"/>
    <mergeCell ref="J85:N85"/>
    <mergeCell ref="A80:J80"/>
    <mergeCell ref="A1:J1"/>
    <mergeCell ref="A81:I81"/>
    <mergeCell ref="J81:N81"/>
    <mergeCell ref="A82:I82"/>
    <mergeCell ref="J82:N82"/>
  </mergeCells>
  <pageMargins left="0.7" right="0.7" top="0.75" bottom="0.75" header="0.3" footer="0.3"/>
  <pageSetup paperSize="9"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2026-03-02T06:23:17Z</cp:lastPrinted>
  <dcterms:created xsi:type="dcterms:W3CDTF">2015-06-05T18:17:20Z</dcterms:created>
  <dcterms:modified xsi:type="dcterms:W3CDTF">2026-03-02T06:25:06Z</dcterms:modified>
</cp:coreProperties>
</file>