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5360" windowHeight="7830"/>
  </bookViews>
  <sheets>
    <sheet name="Հավելված 1" sheetId="2" r:id="rId1"/>
  </sheet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5" i="2" l="1"/>
  <c r="H14" i="2"/>
  <c r="H9" i="2" l="1"/>
  <c r="H10" i="2"/>
  <c r="H11" i="2"/>
  <c r="H12" i="2"/>
  <c r="H13" i="2"/>
  <c r="H8" i="2" l="1"/>
  <c r="H16" i="2" s="1"/>
</calcChain>
</file>

<file path=xl/sharedStrings.xml><?xml version="1.0" encoding="utf-8"?>
<sst xmlns="http://schemas.openxmlformats.org/spreadsheetml/2006/main" count="36" uniqueCount="36">
  <si>
    <t>ՏԵԽՆԻԿԱԿԱՆ ԲՆՈՒԹԱԳԻՐ-ԳՆՄԱՆ ԺԱՄԱՆԱԿԱՑՈՒՅՑ</t>
  </si>
  <si>
    <t xml:space="preserve">  Ապրանքի</t>
  </si>
  <si>
    <t>հրավերով նախատեսված չափաբաժնի համարը</t>
  </si>
  <si>
    <t>գնումների պլանով նախատեսված միջանցիկ ծածկագիրը` ըստ ԳՄԱ դասակարգման (CPV)</t>
  </si>
  <si>
    <t>անվանումը եւ ապրանքային նշանը</t>
  </si>
  <si>
    <t>տեխնիկական բնութագիրը</t>
  </si>
  <si>
    <t>չափման միավորը</t>
  </si>
  <si>
    <t>միավոր գինը/ՀՀ դրամ</t>
  </si>
  <si>
    <t>ընդհանուր գինը/ՀՀ դրամ</t>
  </si>
  <si>
    <t>ընդհանուր քանակը</t>
  </si>
  <si>
    <t>համակարգչային հավաքածու</t>
  </si>
  <si>
    <t>գրասենյակային աթոռներ պտտովի</t>
  </si>
  <si>
    <t>բազմաֆունկցիոնալ տպիչ</t>
  </si>
  <si>
    <t>բազմաֆունկցիոնալ մեկ կողմ</t>
  </si>
  <si>
    <t>համակարգիչ բոլորը մեկում</t>
  </si>
  <si>
    <t>Պրոցեսորը՝ առնվազն core i5։ Օպերատիվ հիշողությունը նվազագույնը 8GB: SSD  (ԳԲ) կուտակիչը նվազագույնը 512GB: Էկրանի  անկյունագիծը առնվազն 24։ Օպերացիոն համակարգը ՝ WINDOWS 11։ Ներառված լինի անլար ստեղնաշար, մկնիկ և բոլոր անհրաժեշտ պարագաները համակարգչի անխափան աշխատանքի համար։ Գույնը սև։ Հավաքածուի բոլոր բաղադրիչները պետք է լինեն նոր, չօգտագործված։ Երաշխիք՝ նվազագույնը  24 ամիս։</t>
  </si>
  <si>
    <t>Բազմաֆունկցիոնալ տպիչ                                                                              Տեսակը՝ մոնոխրոմ լազերային                                                                         Ֆունցիոնալությունը ՝ տպիչ, սկան, պատճենահան                                         Երկկողմանի տպագրություն՝ այո                                                                 պատճենահանման չափսը A4                                                                           Պատճենահանման արագությունը առնվազն 23 էջ/րոպե                               օպ․ հիշողություն 256մբ                                                                                   գույնը սև, քարտրիջ -2 հատ։ Սարքը  պետք է ներառի բոլոր անհրաժեշտ լարերը և պարագաները  լիարժեք աշխատանքի համար։                                                                                            Բոլոր բաղադրիչները պետք է լինեն նոր, չօգտագործված։   Երաշխիք՝ նվազագույնը  24 ամիս։</t>
  </si>
  <si>
    <t>Բազմաֆունկցիոնալ տպիչ                                                                              Տեսակը՝ մոնոխրոմ լազերային                                                                         Ֆունցիոնալությունը ՝ տպիչ, սկան, պատճենահան                                                                                                          պատճենահանման չափսը A4                                                                           Պատճենահանման արագությունը առնվազն 18 էջ/րոպե                                                                                                               գույնը սև, քարտրիջ -2 հատ։ Սարքը  պետք է ներառի բոլոր անհրաժեշտ լարերը և պարագաները  լիարժեք աշխատանքի համար։                                                                                            Բոլոր բաղադրիչները պետք է լինեն նոր, չօգտագործված։   Երաշխիք՝ նվազագույնը  24 ամիս։</t>
  </si>
  <si>
    <t>Գրասենյակային ապրանքներ</t>
  </si>
  <si>
    <t>Գրասենյակային աթոռ ղեկավարի, կաշվե</t>
  </si>
  <si>
    <t>գունավոր տպիչ սարք</t>
  </si>
  <si>
    <t>գունավոր տպիչ     սարք                                                                         Տեսակը՝Գունավոր թանաքաշթային                                                                        Ֆունցիոնալությունը ՝ տպիչ, սկան, պատճենահան                                                                                                          պատճենահանման չափսը A4                                                                           Պատճենահանման արագությունը առնվազն սև՝ 8-10 էջ րոպե, գունվոր՝ 5-7էջ։ Սարքը  պետք է ներառի բոլոր անհրաժեշտ լարերը և պարագաները  լիարժեք աշխատանքի համար։                                                                                            Բոլոր բաղադրիչները պետք է լինեն նոր, չօգտագործված։   Երաշխիք՝ նվազագույնը  24 ամիս։</t>
  </si>
  <si>
    <t>Անլար մեթոդ՝ Bluetooth 
Գործող հեռավորությունը մոտ 10 մ և ավելի
Շարունակական օգտագործման ժամանակը` Մոտ 40 ժամ  երաշխիք 6 ամիս</t>
  </si>
  <si>
    <r>
      <t>Բ</t>
    </r>
    <r>
      <rPr>
        <sz val="10"/>
        <color theme="1"/>
        <rFont val="GHEA Grapalat"/>
        <family val="3"/>
      </rPr>
      <t>ազկաթոռ շարժական  5 ից -6 անիվների վրա, միմյանց կապակցված 5ից-6 թևանի խաչուկով: Խաչուկը մետաղական՝ նիկելապատ, բռնակները պլաստմասե, , 360 աստիճան պտտվելու հնարավորությամբ, ըստ բարձրության կարգավորվող՝ նվազագույնը 35սմ,</t>
    </r>
    <r>
      <rPr>
        <sz val="10"/>
        <rFont val="GHEA Grapalat"/>
        <family val="3"/>
      </rPr>
      <t xml:space="preserve"> արմունկահենակներով, ճոճվող թիկնակով, բարձրությունը՝ նվազագույնը</t>
    </r>
    <r>
      <rPr>
        <sz val="10"/>
        <color theme="1"/>
        <rFont val="GHEA Grapalat"/>
        <family val="3"/>
      </rPr>
      <t xml:space="preserve"> 75-80սմ, թիկով։ Նստատեղի լայնությունը ոչ պակաս քան 500 մմ: Նստատեղի խորությունը ոչ պակաս քան 50սմ: Բազկաթոռի քաշի կրողունակությունը՝ ոչ պակաս քան 120 կգ: Թիկնակը՝ ցանցապատ որակյալ կտորից։ Գույնը՝ ըստ պատվերի։ Տեղադրման աշխատանքներ։ Պետք է լինի նոր, չօգտագործված և բարձր որակի։ Եր</t>
    </r>
    <r>
      <rPr>
        <sz val="10"/>
        <rFont val="GHEA Grapalat"/>
        <family val="3"/>
      </rPr>
      <t>աշխիք ոչ պակաս քան 12 ամիս։</t>
    </r>
  </si>
  <si>
    <r>
      <t>Գրասենյակային աթոռ ղեկավարի, նստատեղը և թիկնակը՝ բարձրակարգ բնական կաշի, 360 աստիճան պտտվելու հնարավորությամբ, ըստ բարձրության կարգավորվող՝ նվազագույնը 35սմ, ճոճվող մեխանիզմով, թևերը փայտ, թիկով, մետաղյա հնգաթև կամ վեցաթև ոտքերով՝ ամրացված բարձորակ անիվների վրա։ Նստատեղի լայնությունը ոչ պակաս քան</t>
    </r>
    <r>
      <rPr>
        <sz val="10"/>
        <color theme="1"/>
        <rFont val="GHEA Grapalat"/>
        <family val="3"/>
      </rPr>
      <t>50 -52սմ:</t>
    </r>
    <r>
      <rPr>
        <sz val="10"/>
        <rFont val="GHEA Grapalat"/>
        <family val="3"/>
      </rPr>
      <t xml:space="preserve"> Նստատեղի խորությունը ոչ պակաս քան </t>
    </r>
    <r>
      <rPr>
        <sz val="10"/>
        <color theme="1"/>
        <rFont val="GHEA Grapalat"/>
        <family val="3"/>
      </rPr>
      <t>55սմ, թիկնակի բարձրությունը 90սմ-100սմ ։</t>
    </r>
    <r>
      <rPr>
        <sz val="10"/>
        <rFont val="GHEA Grapalat"/>
        <family val="3"/>
      </rPr>
      <t>Բազկաթոռի քաշի կրողունակությունը՝ ոչ պակաս քան 120 կգ: Գույնը՝ սև։ Տեղադրման աշխատանքներ։ Պետք է լինի նոր, չօգտագործված և բարձր որակի։ Երաշխիք ոչ պակաս քան 12 ամիս։</t>
    </r>
  </si>
  <si>
    <t>մինի ստեղնաշար/Ծալվող անլար /</t>
  </si>
  <si>
    <t>30211220/501</t>
  </si>
  <si>
    <t>30211280/501</t>
  </si>
  <si>
    <t>30232130/501</t>
  </si>
  <si>
    <t>30237460/501</t>
  </si>
  <si>
    <t>30239110/501</t>
  </si>
  <si>
    <t>30239120/501</t>
  </si>
  <si>
    <t>39111220/501</t>
  </si>
  <si>
    <t>39138310/501</t>
  </si>
  <si>
    <r>
      <rPr>
        <sz val="10"/>
        <color theme="1"/>
        <rFont val="GHEA Grapalat"/>
        <family val="3"/>
      </rPr>
      <t>** Եթե ընտրված մասնակցի հայտով  ներկայավել է մեկից ավելի արտադրողների կողմից արտադրված, ինչպես նաև տարբեր ապրանքային նշան, ֆիրմային անվանում և մակնիշ ունեցող ապրանքներ, ապա դրանցից բավարար գնահատվածները ներառվում են սույն հավելվածում: Եթե հրավերով չի նախատեսվում մասնակցի կողմից առաջարկվող ապրանքի՝ ապրանքային նշանի, ֆիրմային անվանման, մակնիշի և արտադրողի վերաբերյալ տեղեկատվության ներկայացում, ապա հանվում են «ապրանքային նշանը, մակնիշը և արտադրողի անվանումը » սյունակը: 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
***Մատակարարման ժամկետները՝ Ապրանքի/ների մատակարարումը Վաճառողի կողմից իրականացվում է՝ սույն Պայմանագիրը կնքելուց հետո ֆինանսական միջոցներ նախատեսվելու դեպքում կողմերի միջև կնքվող համաձայնագրի ուժի մեջ մտնելու օրվանից սկսած մինչև 2026 թվականի դեկտեմբերի 30-ն ընկած ժամանակահատվածում,  յուրաքանչյուր անգամ Գնորդից ապրանքի/ների մատակարարման պատվերը  ստանալու պահից հաշված 3 աշխատանքային օրվա  ընթացքում՝ Գնորդի կողմից պատվիրված ապրանքի/ների քանակին համապատախան, ընդ որում  առաջին փուլի՝ պատվերի մատակարարման ժամկետը  20 օրացուցային օր է:  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 Մինչև տվյալ տարվա դեկտեմբերի 25-ն ընկած ժամանակահատվածում գնորդի կողմից ըստ պայմանագրի և համաձայնագրի  չպատվիրված ապրանքացանկի մասով գործում է օրենքի 37-րդ հոդվածի 2-րդ կետը։
- Ապրանքներին առաջադրված պայմաններն են
Բոլոր հղումների դեպքում հասկանալ «կամ համարժեք» արտահայտությունը, համաձայն  ՀՀ գնումների մասին օրենքի 13-րդ հոդվածի 5-րդ մասով սահմանված պահանջը:
-Սարքվորումների մատակարարումը  իրականացվում է մատակարարի կողմից մինչև Մեծամոր ԲԿ , ք․ Մեծամոր 2-րդ թաղ, 24 :</t>
    </r>
    <r>
      <rPr>
        <b/>
        <sz val="26"/>
        <color theme="1"/>
        <rFont val="GHEA Grapalat"/>
        <family val="3"/>
      </rPr>
      <t xml:space="preserve">
</t>
    </r>
  </si>
  <si>
    <t>Պրոցեսորը՝ առնվազն core i5։ Օպերատիվ հիշողությունը՝ նվազագույնը 8GB։ SSD կուտակիչ՝ նվազագույնը 256GB։ Օպերացիոն համակարգը՝ WINDOWS 11։ Էկրանի անկյունագիծը՝ առնվազն 24"։
Էկրանի թույլատրելիությունը՝ առնվազն 1920×1080 (Full HD)։ Գույնը՝ Սև։ Պորտերի տեսակ՝ առնվազն VGA, HDMI։ Արձագանքման ժամանակը՝ առնվազն 5 ms։ Հավաքածուն պետք է ներառի բոլոր անհրաժեշտ լարերը և պարագաները համակարգչի լիարժեք աշխատանքի համար՝ ներառյալ մեկ մկնիկ և ստեղնաշար։ Հավաքածուի բոլոր բաղադրիչները պետք է լինեն նոր, չօգտագործված։ Երաշխիք՝ նվազագույնը  24 ամիս։</t>
  </si>
</sst>
</file>

<file path=xl/styles.xml><?xml version="1.0" encoding="utf-8"?>
<styleSheet xmlns="http://schemas.openxmlformats.org/spreadsheetml/2006/main" xmlns:mc="http://schemas.openxmlformats.org/markup-compatibility/2006" xmlns:x14ac="http://schemas.microsoft.com/office/spreadsheetml/2009/9/ac" mc:Ignorable="x14ac">
  <fonts count="10">
    <font>
      <sz val="11"/>
      <color theme="1"/>
      <name val="Calibri"/>
      <charset val="134"/>
      <scheme val="minor"/>
    </font>
    <font>
      <b/>
      <sz val="26"/>
      <color theme="1"/>
      <name val="GHEA Grapalat"/>
      <family val="3"/>
    </font>
    <font>
      <b/>
      <sz val="8"/>
      <color theme="1"/>
      <name val="GHEA Grapalat"/>
      <family val="3"/>
    </font>
    <font>
      <sz val="8"/>
      <color theme="1"/>
      <name val="GHEA Grapalat"/>
      <family val="3"/>
    </font>
    <font>
      <sz val="10"/>
      <name val="GHEA Grapalat"/>
      <family val="3"/>
    </font>
    <font>
      <sz val="10"/>
      <color rgb="FF000000"/>
      <name val="GHEA Grapalat"/>
      <family val="3"/>
    </font>
    <font>
      <sz val="10"/>
      <color indexed="8"/>
      <name val="GHEA Grapalat"/>
      <family val="3"/>
    </font>
    <font>
      <sz val="10"/>
      <color theme="1"/>
      <name val="GHEA Grapalat"/>
      <family val="3"/>
    </font>
    <font>
      <sz val="10"/>
      <color rgb="FF333333"/>
      <name val="GHEA Grapalat"/>
      <family val="3"/>
    </font>
    <font>
      <sz val="10"/>
      <color rgb="FF131315"/>
      <name val="GHEA Grapalat"/>
      <family val="3"/>
    </font>
  </fonts>
  <fills count="3">
    <fill>
      <patternFill patternType="none"/>
    </fill>
    <fill>
      <patternFill patternType="gray125"/>
    </fill>
    <fill>
      <patternFill patternType="solid">
        <fgColor theme="0"/>
        <bgColor indexed="64"/>
      </patternFill>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s>
  <cellStyleXfs count="1">
    <xf numFmtId="0" fontId="0" fillId="0" borderId="0"/>
  </cellStyleXfs>
  <cellXfs count="25">
    <xf numFmtId="0" fontId="0" fillId="0" borderId="0" xfId="0"/>
    <xf numFmtId="0" fontId="0" fillId="2" borderId="0" xfId="0" applyFill="1"/>
    <xf numFmtId="0" fontId="6" fillId="2" borderId="2" xfId="0" applyFont="1" applyFill="1" applyBorder="1" applyAlignment="1">
      <alignment horizontal="left" vertical="center" wrapText="1"/>
    </xf>
    <xf numFmtId="0" fontId="7" fillId="2" borderId="2" xfId="0" applyFont="1" applyFill="1" applyBorder="1" applyAlignment="1">
      <alignment horizontal="center" vertical="center" wrapText="1"/>
    </xf>
    <xf numFmtId="0" fontId="7" fillId="2" borderId="2" xfId="0" applyFont="1" applyFill="1" applyBorder="1" applyAlignment="1">
      <alignment horizontal="center" vertical="center"/>
    </xf>
    <xf numFmtId="0" fontId="7" fillId="0" borderId="2" xfId="0" applyFont="1" applyBorder="1" applyAlignment="1">
      <alignment horizontal="left" vertical="center" wrapText="1"/>
    </xf>
    <xf numFmtId="0" fontId="7" fillId="0" borderId="3" xfId="0" applyFont="1" applyBorder="1" applyAlignment="1">
      <alignment horizontal="center" vertical="center" wrapText="1"/>
    </xf>
    <xf numFmtId="0" fontId="7" fillId="0" borderId="2" xfId="0" applyFont="1" applyBorder="1" applyAlignment="1">
      <alignment horizontal="center" vertical="center"/>
    </xf>
    <xf numFmtId="0" fontId="4" fillId="2" borderId="2" xfId="0" applyFont="1" applyFill="1" applyBorder="1" applyAlignment="1">
      <alignment horizontal="left" vertical="center" wrapText="1"/>
    </xf>
    <xf numFmtId="0" fontId="7" fillId="0" borderId="2" xfId="0" applyFont="1" applyBorder="1" applyAlignment="1">
      <alignment horizontal="center" vertical="center" wrapText="1"/>
    </xf>
    <xf numFmtId="0" fontId="7" fillId="2" borderId="2" xfId="0" applyFont="1" applyFill="1" applyBorder="1" applyAlignment="1">
      <alignment horizontal="left" vertical="center" wrapText="1"/>
    </xf>
    <xf numFmtId="0" fontId="7" fillId="0" borderId="2" xfId="0" applyFont="1" applyBorder="1" applyAlignment="1">
      <alignment vertical="center" wrapText="1"/>
    </xf>
    <xf numFmtId="0" fontId="8" fillId="2" borderId="2" xfId="0" applyFont="1" applyFill="1" applyBorder="1" applyAlignment="1">
      <alignment horizontal="left" vertical="center" wrapText="1"/>
    </xf>
    <xf numFmtId="0" fontId="5" fillId="0" borderId="2" xfId="0" applyFont="1" applyBorder="1" applyAlignment="1">
      <alignment horizontal="center" vertical="center" wrapText="1"/>
    </xf>
    <xf numFmtId="0" fontId="7" fillId="2" borderId="5" xfId="0" applyFont="1" applyFill="1" applyBorder="1" applyAlignment="1">
      <alignment horizontal="center" vertical="center" wrapText="1"/>
    </xf>
    <xf numFmtId="0" fontId="4" fillId="0" borderId="6" xfId="0" applyFont="1" applyBorder="1" applyAlignment="1">
      <alignment horizontal="center" vertical="center" wrapText="1"/>
    </xf>
    <xf numFmtId="0" fontId="1" fillId="0" borderId="0" xfId="0" applyFont="1" applyAlignment="1">
      <alignment horizontal="center" wrapText="1"/>
    </xf>
    <xf numFmtId="0" fontId="2" fillId="0" borderId="1" xfId="0" applyFont="1" applyBorder="1" applyAlignment="1">
      <alignment horizontal="center" vertical="center"/>
    </xf>
    <xf numFmtId="0" fontId="3" fillId="0" borderId="2" xfId="0" applyFont="1" applyBorder="1" applyAlignment="1">
      <alignment horizontal="center" vertical="center" wrapText="1"/>
    </xf>
    <xf numFmtId="0" fontId="3" fillId="0" borderId="2" xfId="0" applyFont="1" applyBorder="1" applyAlignment="1">
      <alignment horizontal="center" vertical="center" textRotation="90" wrapText="1"/>
    </xf>
    <xf numFmtId="0" fontId="3" fillId="0" borderId="4" xfId="0" applyFont="1" applyBorder="1" applyAlignment="1">
      <alignment horizontal="center" vertical="center" textRotation="90" wrapText="1"/>
    </xf>
    <xf numFmtId="0" fontId="3" fillId="0" borderId="3" xfId="0" applyFont="1" applyBorder="1" applyAlignment="1">
      <alignment horizontal="center" vertical="center" textRotation="90" wrapText="1"/>
    </xf>
    <xf numFmtId="0" fontId="4" fillId="0" borderId="8" xfId="0" applyFont="1" applyBorder="1" applyAlignment="1">
      <alignment horizontal="center" vertical="center" wrapText="1"/>
    </xf>
    <xf numFmtId="0" fontId="9" fillId="0" borderId="7" xfId="0" applyFont="1" applyBorder="1" applyAlignment="1">
      <alignment horizontal="left" vertical="center" wrapText="1"/>
    </xf>
    <xf numFmtId="0" fontId="0" fillId="0" borderId="0" xfId="0" applyAlignment="1"/>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9"/>
  <sheetViews>
    <sheetView tabSelected="1" topLeftCell="A4" workbookViewId="0">
      <selection activeCell="D9" sqref="D9"/>
    </sheetView>
  </sheetViews>
  <sheetFormatPr defaultColWidth="9" defaultRowHeight="15"/>
  <cols>
    <col min="1" max="1" width="5.85546875" customWidth="1"/>
    <col min="2" max="2" width="10.28515625" customWidth="1"/>
    <col min="3" max="3" width="13" customWidth="1"/>
    <col min="4" max="4" width="54.85546875" customWidth="1"/>
    <col min="5" max="5" width="7.140625" hidden="1" customWidth="1"/>
    <col min="6" max="6" width="8.42578125" hidden="1" customWidth="1"/>
    <col min="7" max="7" width="10" customWidth="1"/>
    <col min="8" max="8" width="10.42578125" customWidth="1"/>
    <col min="9" max="9" width="9.5703125" customWidth="1"/>
  </cols>
  <sheetData>
    <row r="1" spans="1:26" ht="32.25" customHeight="1">
      <c r="A1" s="16" t="s">
        <v>18</v>
      </c>
      <c r="B1" s="16"/>
      <c r="C1" s="16"/>
      <c r="D1" s="16"/>
      <c r="E1" s="16"/>
      <c r="F1" s="16"/>
      <c r="G1" s="16"/>
      <c r="H1" s="16"/>
      <c r="I1" s="16"/>
    </row>
    <row r="2" spans="1:26" ht="316.5" customHeight="1">
      <c r="A2" s="16" t="s">
        <v>34</v>
      </c>
      <c r="B2" s="16"/>
      <c r="C2" s="16"/>
      <c r="D2" s="16"/>
      <c r="E2" s="16"/>
      <c r="F2" s="16"/>
      <c r="G2" s="16"/>
      <c r="H2" s="16"/>
      <c r="I2" s="16"/>
    </row>
    <row r="3" spans="1:26" ht="21" customHeight="1">
      <c r="A3" s="16"/>
      <c r="B3" s="16"/>
      <c r="C3" s="16"/>
      <c r="D3" s="16"/>
      <c r="E3" s="16"/>
      <c r="F3" s="16"/>
      <c r="G3" s="16"/>
      <c r="H3" s="16"/>
      <c r="I3" s="16"/>
    </row>
    <row r="4" spans="1:26" ht="39" customHeight="1">
      <c r="A4" s="17" t="s">
        <v>0</v>
      </c>
      <c r="B4" s="17"/>
      <c r="C4" s="17"/>
      <c r="D4" s="17"/>
      <c r="E4" s="17"/>
      <c r="F4" s="17"/>
      <c r="G4" s="17"/>
      <c r="H4" s="17"/>
      <c r="I4" s="17"/>
    </row>
    <row r="5" spans="1:26" ht="21" customHeight="1">
      <c r="A5" s="18" t="s">
        <v>1</v>
      </c>
      <c r="B5" s="18"/>
      <c r="C5" s="18"/>
      <c r="D5" s="18"/>
      <c r="E5" s="18"/>
      <c r="F5" s="18"/>
      <c r="G5" s="18"/>
      <c r="H5" s="18"/>
      <c r="I5" s="18"/>
    </row>
    <row r="6" spans="1:26" ht="57" customHeight="1">
      <c r="A6" s="19" t="s">
        <v>2</v>
      </c>
      <c r="B6" s="19" t="s">
        <v>3</v>
      </c>
      <c r="C6" s="18" t="s">
        <v>4</v>
      </c>
      <c r="D6" s="18" t="s">
        <v>5</v>
      </c>
      <c r="E6" s="19" t="s">
        <v>6</v>
      </c>
      <c r="F6" s="19" t="s">
        <v>7</v>
      </c>
      <c r="G6" s="19" t="s">
        <v>8</v>
      </c>
      <c r="H6" s="20"/>
      <c r="I6" s="19" t="s">
        <v>9</v>
      </c>
    </row>
    <row r="7" spans="1:26" ht="57" customHeight="1">
      <c r="A7" s="19"/>
      <c r="B7" s="19"/>
      <c r="C7" s="18"/>
      <c r="D7" s="18"/>
      <c r="E7" s="19"/>
      <c r="F7" s="19"/>
      <c r="G7" s="19"/>
      <c r="H7" s="21"/>
      <c r="I7" s="19"/>
    </row>
    <row r="8" spans="1:26" ht="164.25" customHeight="1">
      <c r="A8" s="13">
        <v>1</v>
      </c>
      <c r="B8" s="15" t="s">
        <v>26</v>
      </c>
      <c r="C8" s="11" t="s">
        <v>10</v>
      </c>
      <c r="D8" s="5" t="s">
        <v>35</v>
      </c>
      <c r="E8" s="2"/>
      <c r="F8" s="3"/>
      <c r="G8" s="3">
        <v>160000</v>
      </c>
      <c r="H8" s="3">
        <f>G8*I8</f>
        <v>1600000</v>
      </c>
      <c r="I8" s="4">
        <v>10</v>
      </c>
    </row>
    <row r="9" spans="1:26" ht="123" customHeight="1">
      <c r="A9" s="13">
        <v>2</v>
      </c>
      <c r="B9" s="15" t="s">
        <v>27</v>
      </c>
      <c r="C9" s="11" t="s">
        <v>14</v>
      </c>
      <c r="D9" s="11" t="s">
        <v>15</v>
      </c>
      <c r="E9" s="2"/>
      <c r="F9" s="9"/>
      <c r="G9" s="3">
        <v>290000</v>
      </c>
      <c r="H9" s="3">
        <f t="shared" ref="H9:H15" si="0">G9*I9</f>
        <v>2320000</v>
      </c>
      <c r="I9" s="7">
        <v>8</v>
      </c>
    </row>
    <row r="10" spans="1:26" ht="174" customHeight="1">
      <c r="A10" s="13">
        <v>3</v>
      </c>
      <c r="B10" s="15" t="s">
        <v>33</v>
      </c>
      <c r="C10" s="12" t="s">
        <v>11</v>
      </c>
      <c r="D10" s="8" t="s">
        <v>23</v>
      </c>
      <c r="E10" s="4"/>
      <c r="F10" s="3"/>
      <c r="G10" s="3">
        <v>50000</v>
      </c>
      <c r="H10" s="3">
        <f t="shared" si="0"/>
        <v>650000</v>
      </c>
      <c r="I10" s="7">
        <v>13</v>
      </c>
    </row>
    <row r="11" spans="1:26" ht="156.75" customHeight="1">
      <c r="A11" s="13">
        <v>4</v>
      </c>
      <c r="B11" s="15" t="s">
        <v>32</v>
      </c>
      <c r="C11" s="12" t="s">
        <v>19</v>
      </c>
      <c r="D11" s="8" t="s">
        <v>24</v>
      </c>
      <c r="E11" s="4"/>
      <c r="F11" s="3"/>
      <c r="G11" s="3">
        <v>290000</v>
      </c>
      <c r="H11" s="3">
        <f t="shared" si="0"/>
        <v>290000</v>
      </c>
      <c r="I11" s="7">
        <v>1</v>
      </c>
      <c r="J11" s="24"/>
      <c r="K11" s="24"/>
      <c r="L11" s="24"/>
      <c r="M11" s="24"/>
      <c r="N11" s="24"/>
      <c r="O11" s="24"/>
      <c r="P11" s="24"/>
      <c r="Q11" s="24"/>
      <c r="R11" s="24"/>
      <c r="S11" s="24"/>
      <c r="T11" s="24"/>
      <c r="U11" s="24"/>
      <c r="V11" s="24"/>
      <c r="W11" s="24"/>
      <c r="X11" s="24"/>
      <c r="Y11" s="24"/>
      <c r="Z11" s="24"/>
    </row>
    <row r="12" spans="1:26" s="1" customFormat="1" ht="174.75" customHeight="1">
      <c r="A12" s="13">
        <v>5</v>
      </c>
      <c r="B12" s="15" t="s">
        <v>31</v>
      </c>
      <c r="C12" s="5" t="s">
        <v>12</v>
      </c>
      <c r="D12" s="10" t="s">
        <v>16</v>
      </c>
      <c r="E12" s="2"/>
      <c r="F12" s="6"/>
      <c r="G12" s="3">
        <v>130000</v>
      </c>
      <c r="H12" s="3">
        <f t="shared" si="0"/>
        <v>260000</v>
      </c>
      <c r="I12" s="7">
        <v>2</v>
      </c>
      <c r="J12" s="24"/>
      <c r="K12" s="24"/>
      <c r="L12" s="24"/>
      <c r="M12" s="24"/>
      <c r="N12" s="24"/>
      <c r="O12" s="24"/>
      <c r="P12" s="24"/>
      <c r="Q12" s="24"/>
      <c r="R12" s="24"/>
      <c r="S12" s="24"/>
      <c r="T12" s="24"/>
      <c r="U12" s="24"/>
      <c r="V12" s="24"/>
      <c r="W12" s="24"/>
      <c r="X12" s="24"/>
      <c r="Y12" s="24"/>
      <c r="Z12" s="24"/>
    </row>
    <row r="13" spans="1:26" s="1" customFormat="1" ht="147" customHeight="1">
      <c r="A13" s="13">
        <v>6</v>
      </c>
      <c r="B13" s="15" t="s">
        <v>30</v>
      </c>
      <c r="C13" s="5" t="s">
        <v>13</v>
      </c>
      <c r="D13" s="10" t="s">
        <v>17</v>
      </c>
      <c r="E13" s="2"/>
      <c r="F13" s="6"/>
      <c r="G13" s="3">
        <v>90000</v>
      </c>
      <c r="H13" s="3">
        <f t="shared" si="0"/>
        <v>1080000</v>
      </c>
      <c r="I13" s="7">
        <v>12</v>
      </c>
      <c r="J13" s="24"/>
      <c r="K13" s="24"/>
      <c r="L13" s="24"/>
      <c r="M13" s="24"/>
      <c r="N13" s="24"/>
      <c r="O13" s="24"/>
      <c r="P13" s="24"/>
      <c r="Q13" s="24"/>
      <c r="R13" s="24"/>
      <c r="S13" s="24"/>
      <c r="T13" s="24"/>
      <c r="U13" s="24"/>
      <c r="V13" s="24"/>
      <c r="W13" s="24"/>
      <c r="X13" s="24"/>
      <c r="Y13" s="24"/>
      <c r="Z13" s="24"/>
    </row>
    <row r="14" spans="1:26" s="1" customFormat="1" ht="147" customHeight="1">
      <c r="A14" s="13">
        <v>7</v>
      </c>
      <c r="B14" s="15" t="s">
        <v>28</v>
      </c>
      <c r="C14" s="5" t="s">
        <v>20</v>
      </c>
      <c r="D14" s="10" t="s">
        <v>21</v>
      </c>
      <c r="E14" s="2"/>
      <c r="F14" s="6"/>
      <c r="G14" s="3">
        <v>45000</v>
      </c>
      <c r="H14" s="3">
        <f t="shared" si="0"/>
        <v>45000</v>
      </c>
      <c r="I14" s="7">
        <v>1</v>
      </c>
      <c r="J14" s="24"/>
      <c r="K14" s="24"/>
      <c r="L14" s="24"/>
      <c r="M14" s="24"/>
      <c r="N14" s="24"/>
      <c r="O14" s="24"/>
      <c r="P14" s="24"/>
      <c r="Q14" s="24"/>
      <c r="R14" s="24"/>
      <c r="S14" s="24"/>
      <c r="T14" s="24"/>
      <c r="U14" s="24"/>
      <c r="V14" s="24"/>
      <c r="W14" s="24"/>
      <c r="X14" s="24"/>
      <c r="Y14" s="24"/>
      <c r="Z14" s="24"/>
    </row>
    <row r="15" spans="1:26" s="1" customFormat="1" ht="147" customHeight="1">
      <c r="A15" s="13">
        <v>8</v>
      </c>
      <c r="B15" s="22" t="s">
        <v>29</v>
      </c>
      <c r="C15" s="23" t="s">
        <v>25</v>
      </c>
      <c r="D15" s="10" t="s">
        <v>22</v>
      </c>
      <c r="E15" s="2"/>
      <c r="F15" s="6"/>
      <c r="G15" s="3">
        <v>13000</v>
      </c>
      <c r="H15" s="3">
        <f t="shared" si="0"/>
        <v>13000</v>
      </c>
      <c r="I15" s="7">
        <v>1</v>
      </c>
      <c r="J15" s="24"/>
      <c r="K15" s="24"/>
      <c r="L15" s="24"/>
      <c r="M15" s="24"/>
      <c r="N15" s="24"/>
      <c r="O15" s="24"/>
      <c r="P15" s="24"/>
      <c r="Q15" s="24"/>
      <c r="R15" s="24"/>
      <c r="S15" s="24"/>
      <c r="T15" s="24"/>
      <c r="U15" s="24"/>
      <c r="V15" s="24"/>
      <c r="W15" s="24"/>
      <c r="X15" s="24"/>
      <c r="Y15" s="24"/>
      <c r="Z15" s="24"/>
    </row>
    <row r="16" spans="1:26">
      <c r="H16" s="14">
        <f>SUM(H8:H15)</f>
        <v>6258000</v>
      </c>
      <c r="J16" s="24"/>
      <c r="K16" s="24"/>
      <c r="L16" s="24"/>
      <c r="M16" s="24"/>
      <c r="N16" s="24"/>
      <c r="O16" s="24"/>
      <c r="P16" s="24"/>
      <c r="Q16" s="24"/>
      <c r="R16" s="24"/>
      <c r="S16" s="24"/>
      <c r="T16" s="24"/>
      <c r="U16" s="24"/>
      <c r="V16" s="24"/>
      <c r="W16" s="24"/>
      <c r="X16" s="24"/>
      <c r="Y16" s="24"/>
      <c r="Z16" s="24"/>
    </row>
    <row r="17" ht="24" customHeight="1"/>
    <row r="19" ht="24.75" customHeight="1"/>
  </sheetData>
  <mergeCells count="14">
    <mergeCell ref="A1:I1"/>
    <mergeCell ref="A4:I4"/>
    <mergeCell ref="A5:I5"/>
    <mergeCell ref="A6:A7"/>
    <mergeCell ref="B6:B7"/>
    <mergeCell ref="C6:C7"/>
    <mergeCell ref="D6:D7"/>
    <mergeCell ref="E6:E7"/>
    <mergeCell ref="F6:F7"/>
    <mergeCell ref="G6:G7"/>
    <mergeCell ref="I6:I7"/>
    <mergeCell ref="A3:I3"/>
    <mergeCell ref="H6:H7"/>
    <mergeCell ref="A2:I2"/>
  </mergeCells>
  <pageMargins left="0.23622047244094499" right="0.23622047244094499" top="0.74803149606299202" bottom="0.74803149606299202" header="0.31496062992126" footer="0.31496062992126"/>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Հավելված 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win10</cp:lastModifiedBy>
  <cp:lastPrinted>2026-01-20T10:12:51Z</cp:lastPrinted>
  <dcterms:created xsi:type="dcterms:W3CDTF">2006-09-16T00:00:00Z</dcterms:created>
  <dcterms:modified xsi:type="dcterms:W3CDTF">2026-03-04T10:10:12Z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DFC6D6D4275D4C47B0336444965DAA32_12</vt:lpwstr>
  </property>
  <property fmtid="{D5CDD505-2E9C-101B-9397-08002B2CF9AE}" pid="3" name="KSOProductBuildVer">
    <vt:lpwstr>1033-12.2.0.17153</vt:lpwstr>
  </property>
</Properties>
</file>